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mycu\Dropbox\MGI Comp 2022\"/>
    </mc:Choice>
  </mc:AlternateContent>
  <xr:revisionPtr revIDLastSave="0" documentId="13_ncr:1_{D7FB9AEB-D72F-4B1B-8EA7-A46EC440CD37}" xr6:coauthVersionLast="47" xr6:coauthVersionMax="47" xr10:uidLastSave="{00000000-0000-0000-0000-000000000000}"/>
  <bookViews>
    <workbookView xWindow="-108" yWindow="-108" windowWidth="23256" windowHeight="12576" activeTab="1" xr2:uid="{F07C46CF-E555-44A5-A150-2508F3746BA8}"/>
  </bookViews>
  <sheets>
    <sheet name="Old" sheetId="2" r:id="rId1"/>
    <sheet name="Winners" sheetId="1" r:id="rId2"/>
  </sheets>
  <definedNames>
    <definedName name="_xlnm.Print_Area" localSheetId="0">Old!$A$1:$J$120</definedName>
    <definedName name="_xlnm.Print_Area" localSheetId="1">Winners!$A$1:$J$138</definedName>
    <definedName name="_xlnm.Print_Titles" localSheetId="0">Old!$1:$3</definedName>
    <definedName name="_xlnm.Print_Titles" localSheetId="1">Winners!$1:$4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6" i="2" l="1"/>
  <c r="O110" i="2"/>
  <c r="O104" i="2"/>
  <c r="O97" i="2"/>
  <c r="O89" i="2"/>
  <c r="O81" i="2"/>
  <c r="O73" i="2"/>
  <c r="O63" i="2"/>
  <c r="O53" i="2"/>
  <c r="O44" i="2"/>
  <c r="O36" i="2"/>
  <c r="M25" i="2"/>
  <c r="L25" i="2"/>
  <c r="K25" i="2"/>
  <c r="M24" i="2"/>
  <c r="L24" i="2"/>
  <c r="K24" i="2"/>
  <c r="M23" i="2"/>
  <c r="L23" i="2"/>
  <c r="K23" i="2"/>
  <c r="K28" i="2" s="1"/>
  <c r="O20" i="2"/>
  <c r="M26" i="2" l="1"/>
  <c r="K26" i="2"/>
  <c r="L26" i="2"/>
  <c r="O28" i="2"/>
</calcChain>
</file>

<file path=xl/sharedStrings.xml><?xml version="1.0" encoding="utf-8"?>
<sst xmlns="http://schemas.openxmlformats.org/spreadsheetml/2006/main" count="1390" uniqueCount="239">
  <si>
    <t>1st</t>
  </si>
  <si>
    <t>Kevin Yuanchen Li</t>
  </si>
  <si>
    <t>VA</t>
  </si>
  <si>
    <t>Caitlin Robinson</t>
  </si>
  <si>
    <t>Carlos Olivares - GP</t>
  </si>
  <si>
    <t>2nd</t>
  </si>
  <si>
    <t>Marc Merchant</t>
  </si>
  <si>
    <t>MD</t>
  </si>
  <si>
    <t>Isabelle Segal-Landon</t>
  </si>
  <si>
    <t>Nicole Fetterman</t>
  </si>
  <si>
    <t>3rd</t>
  </si>
  <si>
    <t>Efe Alper</t>
  </si>
  <si>
    <t>DC</t>
  </si>
  <si>
    <t>Tiimo Jeyarajah</t>
  </si>
  <si>
    <t>Julia Seibert - CP</t>
  </si>
  <si>
    <t>4th</t>
  </si>
  <si>
    <t>Matthew Curtin</t>
  </si>
  <si>
    <t>Shreya Phadke</t>
  </si>
  <si>
    <t>Julian Burbano</t>
  </si>
  <si>
    <t>5th</t>
  </si>
  <si>
    <t>Joshua Cheng</t>
  </si>
  <si>
    <t>Isaac Uy</t>
  </si>
  <si>
    <t>AJ Branton</t>
  </si>
  <si>
    <t>Semifinalist</t>
  </si>
  <si>
    <t>Grey Small</t>
  </si>
  <si>
    <t>Jack Osborne</t>
  </si>
  <si>
    <t>Ryan Robinson</t>
  </si>
  <si>
    <t>GP = Grand Prize Winner</t>
  </si>
  <si>
    <t>CP = Composer Prize Winner</t>
  </si>
  <si>
    <t>12 Youth Contestants</t>
  </si>
  <si>
    <t>8 Junior Contestants</t>
  </si>
  <si>
    <t>9 Senior Contestants</t>
  </si>
  <si>
    <t>Nicolas Wakeman</t>
  </si>
  <si>
    <t>Amanie Oubrahim - GP</t>
  </si>
  <si>
    <t>Jan Marie Laman</t>
  </si>
  <si>
    <t>Marc Saura</t>
  </si>
  <si>
    <t>Nicole Fetterman - CP</t>
  </si>
  <si>
    <t>Zani Xu</t>
  </si>
  <si>
    <t>Suhas Venkatesan</t>
  </si>
  <si>
    <t>Sean Murphy</t>
  </si>
  <si>
    <t>Isabella Pineda</t>
  </si>
  <si>
    <t>Amaya Johnson</t>
  </si>
  <si>
    <t>Vincent D'Agostino</t>
  </si>
  <si>
    <t>Carlos Olivares</t>
  </si>
  <si>
    <t>Nolan Bay</t>
  </si>
  <si>
    <t>Sami Djutovic</t>
  </si>
  <si>
    <t>Kevin Li</t>
  </si>
  <si>
    <t>Thomas Potts</t>
  </si>
  <si>
    <t>17 Youth Contestants</t>
  </si>
  <si>
    <t>18 Junior Contestants</t>
  </si>
  <si>
    <t>8 Senior Contestants</t>
  </si>
  <si>
    <t>Marc Saura - CP &amp; GP</t>
  </si>
  <si>
    <t>Lanyi Stroud</t>
  </si>
  <si>
    <t>Michelle Armstrong-Spielberg</t>
  </si>
  <si>
    <t>Youssef Amin</t>
  </si>
  <si>
    <t>Tiimo Jeyerajah</t>
  </si>
  <si>
    <t>Justin Wang</t>
  </si>
  <si>
    <t>11 Junior Contestants</t>
  </si>
  <si>
    <t>4 Senior Contestants</t>
  </si>
  <si>
    <t>Amanie Oubrahim</t>
  </si>
  <si>
    <t>Ethan Ditthardt - GP</t>
  </si>
  <si>
    <t>Ye Ram Yoon - CP</t>
  </si>
  <si>
    <t>Matthew Baker</t>
  </si>
  <si>
    <t>Maryam Hajialigol</t>
  </si>
  <si>
    <t>Isabelle Segel-Landon</t>
  </si>
  <si>
    <t>Arda Sahiner</t>
  </si>
  <si>
    <t>Noupour Audinet</t>
  </si>
  <si>
    <t>Steven Paredes</t>
  </si>
  <si>
    <t>Berenika Prasad</t>
  </si>
  <si>
    <t>Ben Levitt</t>
  </si>
  <si>
    <t>Matias Meier</t>
  </si>
  <si>
    <t>15 Youth Contestants</t>
  </si>
  <si>
    <t>12 Junior Contestants</t>
  </si>
  <si>
    <t>7 Senior Contestants</t>
  </si>
  <si>
    <t>Infinity Willner - GP</t>
  </si>
  <si>
    <t>Robert Belson</t>
  </si>
  <si>
    <t>Maya Loncar</t>
  </si>
  <si>
    <t>Zane Begun</t>
  </si>
  <si>
    <t>Ye Ram Yoon</t>
  </si>
  <si>
    <t>Noor Warner</t>
  </si>
  <si>
    <t>Dian Rajic</t>
  </si>
  <si>
    <t>Leila Warner</t>
  </si>
  <si>
    <t>Jordan Colquitt</t>
  </si>
  <si>
    <t>Amanie Oubrahim - CP</t>
  </si>
  <si>
    <t>Sasha Rosenbaum</t>
  </si>
  <si>
    <t>21 Youth Contestants</t>
  </si>
  <si>
    <t>5 Junior Contestants</t>
  </si>
  <si>
    <t>10 Senior Contestants</t>
  </si>
  <si>
    <t>Katie Cho - GP &amp; CP</t>
  </si>
  <si>
    <t>1st - Tie</t>
  </si>
  <si>
    <t>Logan Carey</t>
  </si>
  <si>
    <t>Avery "AJ" Branton</t>
  </si>
  <si>
    <t>Infinity Willner</t>
  </si>
  <si>
    <t>3rd-Tie</t>
  </si>
  <si>
    <t>Joey Lehning</t>
  </si>
  <si>
    <t>Harshal Shah</t>
  </si>
  <si>
    <t>Cynthia Vu</t>
  </si>
  <si>
    <t>13 Junior Contestants</t>
  </si>
  <si>
    <t>Katie Cho</t>
  </si>
  <si>
    <t>Young Jun Lim - GP</t>
  </si>
  <si>
    <t>Jonathan Maranville</t>
  </si>
  <si>
    <t>Jake Kelsey - CP</t>
  </si>
  <si>
    <t>Patrick Ellsworth</t>
  </si>
  <si>
    <t>Patrick Hoeppner</t>
  </si>
  <si>
    <t>Joseph Lehning</t>
  </si>
  <si>
    <t>Lucion Hodor</t>
  </si>
  <si>
    <t>Justin Gaver</t>
  </si>
  <si>
    <t>Benjamin Roodman</t>
  </si>
  <si>
    <t>15 Junior Contestants</t>
  </si>
  <si>
    <t>Eleanor Pressler</t>
  </si>
  <si>
    <t>Jorge Aurelio Menendez - CP</t>
  </si>
  <si>
    <t>Katie Cho - GP</t>
  </si>
  <si>
    <t>Young Jun Lim</t>
  </si>
  <si>
    <t>Jacob Kelsey</t>
  </si>
  <si>
    <t>3rd (tie)</t>
  </si>
  <si>
    <t>Gwendolyn Cardiff</t>
  </si>
  <si>
    <t>Abdul Razaq</t>
  </si>
  <si>
    <t>Aiden Pillard</t>
  </si>
  <si>
    <t>Simon Gigli</t>
  </si>
  <si>
    <t>Loc Tran</t>
  </si>
  <si>
    <t>11 Youth Contestants</t>
  </si>
  <si>
    <t>9 Junior Contestants</t>
  </si>
  <si>
    <t>16 Senior Contestants</t>
  </si>
  <si>
    <t>Scott Zimmermann - GP</t>
  </si>
  <si>
    <t>Nicole Bonan</t>
  </si>
  <si>
    <t>Timothy Masters</t>
  </si>
  <si>
    <t>Tony Mendez</t>
  </si>
  <si>
    <t>Kate Oliphant</t>
  </si>
  <si>
    <t>Robbie Belson</t>
  </si>
  <si>
    <t>Grace McNally</t>
  </si>
  <si>
    <t>Jeremy Lutty - GP</t>
  </si>
  <si>
    <t>Scott Zimmermann</t>
  </si>
  <si>
    <t>Raheel Raad</t>
  </si>
  <si>
    <t>Connor Doyle</t>
  </si>
  <si>
    <t>Andrew Holcomb</t>
  </si>
  <si>
    <t>9 Youth Contestants</t>
  </si>
  <si>
    <t>18 Senior Contestants</t>
  </si>
  <si>
    <t>Diego Rene Solis Vidal</t>
  </si>
  <si>
    <t>Christopher Phillip Moy - GP</t>
  </si>
  <si>
    <t>Aiden Cole Pillard</t>
  </si>
  <si>
    <t>Robert Dixon Kent</t>
  </si>
  <si>
    <t>Autumn Jackson</t>
  </si>
  <si>
    <t>Seamus O'Toole</t>
  </si>
  <si>
    <t>Christopher Phillip Moy</t>
  </si>
  <si>
    <t>Matar Itai Batyonthan</t>
  </si>
  <si>
    <t>Nathaniel Clifford</t>
  </si>
  <si>
    <t>Didac Hormiga</t>
  </si>
  <si>
    <t>Jorge Aurelio Menendez</t>
  </si>
  <si>
    <t>Sinead Foley</t>
  </si>
  <si>
    <t>6 Youth Contestants</t>
  </si>
  <si>
    <t>1 Senior Contestant</t>
  </si>
  <si>
    <t>Francesca Guzzo</t>
  </si>
  <si>
    <t>Rene Pineda</t>
  </si>
  <si>
    <t>(tie)</t>
  </si>
  <si>
    <t>Mark Merchant</t>
  </si>
  <si>
    <t>Shreyas Venkatesan</t>
  </si>
  <si>
    <t>Efe Alper - CP</t>
  </si>
  <si>
    <t>Joanna Kim</t>
  </si>
  <si>
    <t>Salem Chang</t>
  </si>
  <si>
    <t>Esteban Olivares</t>
  </si>
  <si>
    <t>Anushka Phadke</t>
  </si>
  <si>
    <t>10 Youth Contestants</t>
  </si>
  <si>
    <t>12 Senior Contestants</t>
  </si>
  <si>
    <t>Jack Osborne - GP</t>
  </si>
  <si>
    <t>VA*</t>
  </si>
  <si>
    <t>MD*</t>
  </si>
  <si>
    <t>DC*</t>
  </si>
  <si>
    <t>Alicia Suen</t>
  </si>
  <si>
    <t>Bethan Bray</t>
  </si>
  <si>
    <t>Rebecca (Kris) Li</t>
  </si>
  <si>
    <t>Miles Kastner</t>
  </si>
  <si>
    <t>Nora Johnson</t>
  </si>
  <si>
    <t>Joanna Kim - GP &amp; CP</t>
  </si>
  <si>
    <t>Kieran (Nealie) Deol</t>
  </si>
  <si>
    <t>Mikhail Mints</t>
  </si>
  <si>
    <t>Placing</t>
  </si>
  <si>
    <t>Youth Division (12 &amp; Younger)</t>
  </si>
  <si>
    <t>Junior Division (13-15 Years)</t>
  </si>
  <si>
    <t>Senior Division (16-18 Years)</t>
  </si>
  <si>
    <t xml:space="preserve"> Winners of the Marlow Guitar International 
Youth Guitar Competition 2007-2020</t>
  </si>
  <si>
    <t>Sponsored by Myrna Sislen</t>
  </si>
  <si>
    <t xml:space="preserve">From 2007-2019 the MGI Youth Guitar Competition was known as the John and Susie Beatty Music Scholarship Competition for Classical Guitar. Marlow Guitar International is grateful for the generous support of the Beatty's for the first 12 years of the competition. In 2020 Myrna Sislen became the primary sponsor of the competion and the competition was renamed. </t>
  </si>
  <si>
    <t>MGI Youth Competition Website Link | Marlow Guitar International | https://marlowguitar.org/youth_competiton-2/</t>
  </si>
  <si>
    <t xml:space="preserve">Semifinalists are contestants that advanced to the second round. The Composer's Prize is awarded to the best performance, in any round during the competition and by contestants of any age,' of a composition written or transcribed by the named composer for that year. The complete list of featured composers can be found at </t>
  </si>
  <si>
    <t>The Grand Prize winner is selected by the jury to be the most accomplished player, demonstrating readiness to perform in front of the Marlow Guitar Series audience at the next series event following the competition.</t>
  </si>
  <si>
    <t>Year</t>
  </si>
  <si>
    <t>DC - Resident of Washington, DC; MD - Maryland; or VA - Virginia</t>
  </si>
  <si>
    <t>Damian Gadiyak</t>
  </si>
  <si>
    <t>Miles Fernandez</t>
  </si>
  <si>
    <t>Andrew Mecham</t>
  </si>
  <si>
    <t>Ariana Choi</t>
  </si>
  <si>
    <t>Andy Lin</t>
  </si>
  <si>
    <t>Jack Mitchell</t>
  </si>
  <si>
    <t>14 Youth Contestants</t>
  </si>
  <si>
    <t>Angelica Franco Brito</t>
  </si>
  <si>
    <t>Rebecca Li</t>
  </si>
  <si>
    <t xml:space="preserve">Alexander Seymour </t>
  </si>
  <si>
    <t>Henry Riemer</t>
  </si>
  <si>
    <t>Theo Wallace</t>
  </si>
  <si>
    <t>Tate Mullin</t>
  </si>
  <si>
    <t>Lachezar Balabanski</t>
  </si>
  <si>
    <t>Elizabeth Brown</t>
  </si>
  <si>
    <t>Aangad Minhas</t>
  </si>
  <si>
    <t>Scott Zimmermann - Grand</t>
  </si>
  <si>
    <t>https://marlowguitar.org/myrnasislen/</t>
  </si>
  <si>
    <t>Jack Osborne - Grand</t>
  </si>
  <si>
    <t>Carlos Olivares - Grand</t>
  </si>
  <si>
    <t>Amanie Oubrahim - Grand</t>
  </si>
  <si>
    <t>Ethan Ditthardt - Grand</t>
  </si>
  <si>
    <t>Infinity Willner - Grand</t>
  </si>
  <si>
    <t>Young Jun Lim - Grand</t>
  </si>
  <si>
    <t>Katie Cho - Grand</t>
  </si>
  <si>
    <t>Jeremy Lutty - Grand</t>
  </si>
  <si>
    <t>Christopher Moy - Grand</t>
  </si>
  <si>
    <t>Christopher Moy</t>
  </si>
  <si>
    <t>The colors align to themes created by Berta Rojas for our Guitarman images. Blue is for the theme "Instrument of Peace", green is for "Instrument of Joy", and red is for "Instrument of Harmony." Contestants are given t-shirts and bags with these images in the representative colors.</t>
  </si>
  <si>
    <t xml:space="preserve">Semifinalists are contestants that advanced to the second round. The Composer's Prize is awarded to the best performance, in any round during the competition and by contestants of any age, of a composition written or transcribed by the named composer for that year. The Composer Prize was first awarded in 2008. The complete list of featured composers can be found at </t>
  </si>
  <si>
    <t xml:space="preserve"> Winners of the Marlow Guitar International Myrna Sislen
Youth Guitar Competition 2007-2022</t>
  </si>
  <si>
    <t>Andrew Stevens</t>
  </si>
  <si>
    <t>6 Junior Contestants</t>
  </si>
  <si>
    <t>Owen Sung</t>
  </si>
  <si>
    <t>Sofie Dardzinski</t>
  </si>
  <si>
    <t>Miles Maximov Fernandez</t>
  </si>
  <si>
    <t>Noah Pangaribuan</t>
  </si>
  <si>
    <t>Maxim Balabanski</t>
  </si>
  <si>
    <t>13 Youth Contestants</t>
  </si>
  <si>
    <t>Damian Gadiyak - Grand</t>
  </si>
  <si>
    <t>Ethan Kim - Composer</t>
  </si>
  <si>
    <t>Grand = Grand Prize Winner     Composer = Composer Prize Winner</t>
  </si>
  <si>
    <t>Joanna Kim - Grand &amp; Composer</t>
  </si>
  <si>
    <t>Efe Alper - Composer</t>
  </si>
  <si>
    <t>Julia Seibert - Composer</t>
  </si>
  <si>
    <t>Nicole Fetterman - Composer</t>
  </si>
  <si>
    <t>Marc Saura - Grand &amp; Composer</t>
  </si>
  <si>
    <t>Ye Ram Yoon - Composer</t>
  </si>
  <si>
    <t>Amanie Oubrahim - Composer</t>
  </si>
  <si>
    <t>Katie Cho - Grand &amp; Composer</t>
  </si>
  <si>
    <t>Jake Kelsey - Composer</t>
  </si>
  <si>
    <t>Jorge Aurelio Menendez - Composer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</si>
</sst>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32" x14ac:knownFonts="1">
    <font>
      <sz val="11"/>
      <color theme="1"/>
      <name val="Calibri"/>
      <family val="2"/>
      <scheme val="minor"/>
    </font>
    <font>
      <sz val="18"/>
      <color theme="0"/>
      <name val="Arial"/>
      <family val="2"/>
    </font>
    <font>
      <sz val="11"/>
      <name val="Arial"/>
      <family val="2"/>
    </font>
    <font>
      <b/>
      <sz val="11"/>
      <color indexed="9"/>
      <name val="Arial"/>
      <family val="2"/>
    </font>
    <font>
      <b/>
      <sz val="11"/>
      <color theme="2"/>
      <name val="Arial"/>
      <family val="2"/>
    </font>
    <font>
      <b/>
      <sz val="11"/>
      <color theme="0"/>
      <name val="Arial"/>
      <family val="2"/>
    </font>
    <font>
      <b/>
      <sz val="10"/>
      <name val="Arial"/>
      <family val="2"/>
    </font>
    <font>
      <sz val="9"/>
      <name val="Arial"/>
      <family val="2"/>
    </font>
    <font>
      <b/>
      <sz val="8"/>
      <name val="Arial"/>
      <family val="2"/>
    </font>
    <font>
      <b/>
      <sz val="9"/>
      <color theme="4" tint="-0.249977111117893"/>
      <name val="Arial"/>
      <family val="2"/>
    </font>
    <font>
      <sz val="9"/>
      <color theme="4" tint="-0.249977111117893"/>
      <name val="Arial"/>
      <family val="2"/>
    </font>
    <font>
      <sz val="11"/>
      <color theme="4" tint="-0.249977111117893"/>
      <name val="Arial"/>
      <family val="2"/>
    </font>
    <font>
      <i/>
      <sz val="9"/>
      <name val="Arial"/>
      <family val="2"/>
    </font>
    <font>
      <sz val="10"/>
      <name val="Arial"/>
      <family val="2"/>
    </font>
    <font>
      <b/>
      <sz val="9"/>
      <color theme="5"/>
      <name val="Arial"/>
      <family val="2"/>
    </font>
    <font>
      <b/>
      <sz val="9"/>
      <color rgb="FF008000"/>
      <name val="Arial"/>
      <family val="2"/>
    </font>
    <font>
      <i/>
      <sz val="11"/>
      <name val="Arial"/>
      <family val="2"/>
    </font>
    <font>
      <sz val="9"/>
      <color theme="5"/>
      <name val="Arial"/>
      <family val="2"/>
    </font>
    <font>
      <sz val="11"/>
      <color theme="5"/>
      <name val="Arial"/>
      <family val="2"/>
    </font>
    <font>
      <b/>
      <sz val="11"/>
      <name val="Arial"/>
      <family val="2"/>
    </font>
    <font>
      <sz val="12"/>
      <name val="Arial"/>
      <family val="2"/>
    </font>
    <font>
      <sz val="11"/>
      <color theme="1"/>
      <name val="Calibri"/>
      <family val="2"/>
      <scheme val="minor"/>
    </font>
    <font>
      <sz val="24"/>
      <color theme="0"/>
      <name val="Arial"/>
      <family val="2"/>
    </font>
    <font>
      <sz val="11"/>
      <color theme="0"/>
      <name val="Arial Nova Cond"/>
      <family val="2"/>
    </font>
    <font>
      <u/>
      <sz val="11"/>
      <color theme="10"/>
      <name val="Calibri"/>
      <family val="2"/>
      <scheme val="minor"/>
    </font>
    <font>
      <u/>
      <sz val="11"/>
      <color theme="0"/>
      <name val="Calibri"/>
      <family val="2"/>
      <scheme val="minor"/>
    </font>
    <font>
      <sz val="11"/>
      <color theme="0"/>
      <name val="Arial"/>
      <family val="2"/>
    </font>
    <font>
      <sz val="9"/>
      <color theme="0"/>
      <name val="Arial"/>
      <family val="2"/>
    </font>
    <font>
      <b/>
      <sz val="9"/>
      <color theme="0"/>
      <name val="Arial"/>
      <family val="2"/>
    </font>
    <font>
      <i/>
      <sz val="18"/>
      <color theme="0"/>
      <name val="Arial Rounded MT Bold"/>
      <family val="2"/>
    </font>
    <font>
      <i/>
      <sz val="10"/>
      <color theme="0"/>
      <name val="Arial Rounded MT Bold"/>
      <family val="2"/>
    </font>
    <font>
      <b/>
      <sz val="9"/>
      <name val="Arial"/>
      <family val="2"/>
    </font>
  </fonts>
  <fills count="12">
    <fill>
      <patternFill patternType="none"/>
    </fill>
    <fill>
      <patternFill patternType="gray125"/>
    </fill>
    <fill>
      <patternFill patternType="solid">
        <fgColor theme="9" tint="-0.249977111117893"/>
        <bgColor indexed="64"/>
      </patternFill>
    </fill>
    <fill>
      <patternFill patternType="solid">
        <fgColor theme="1"/>
        <bgColor indexed="64"/>
      </patternFill>
    </fill>
    <fill>
      <patternFill patternType="solid">
        <fgColor theme="3"/>
        <bgColor indexed="64"/>
      </patternFill>
    </fill>
    <fill>
      <patternFill patternType="solid">
        <fgColor theme="0"/>
        <bgColor indexed="64"/>
      </patternFill>
    </fill>
    <fill>
      <patternFill patternType="solid">
        <fgColor rgb="FFC00000"/>
        <bgColor indexed="64"/>
      </patternFill>
    </fill>
    <fill>
      <patternFill patternType="solid">
        <fgColor rgb="FF0042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9" tint="-0.499984740745262"/>
        <bgColor indexed="64"/>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theme="0" tint="-0.14996795556505021"/>
      </top>
      <bottom/>
      <diagonal/>
    </border>
    <border>
      <left/>
      <right/>
      <top style="medium">
        <color theme="0" tint="-0.14996795556505021"/>
      </top>
      <bottom/>
      <diagonal/>
    </border>
    <border>
      <left/>
      <right style="medium">
        <color auto="1"/>
      </right>
      <top style="medium">
        <color theme="0" tint="-0.14996795556505021"/>
      </top>
      <bottom/>
      <diagonal/>
    </border>
    <border>
      <left style="medium">
        <color auto="1"/>
      </left>
      <right/>
      <top/>
      <bottom style="thin">
        <color theme="0" tint="-0.499984740745262"/>
      </bottom>
      <diagonal/>
    </border>
    <border>
      <left/>
      <right/>
      <top/>
      <bottom style="thin">
        <color theme="0" tint="-0.499984740745262"/>
      </bottom>
      <diagonal/>
    </border>
    <border>
      <left/>
      <right style="medium">
        <color auto="1"/>
      </right>
      <top/>
      <bottom style="thin">
        <color theme="0" tint="-0.499984740745262"/>
      </bottom>
      <diagonal/>
    </border>
    <border>
      <left style="medium">
        <color auto="1"/>
      </left>
      <right/>
      <top style="thin">
        <color theme="0" tint="-0.499984740745262"/>
      </top>
      <bottom/>
      <diagonal/>
    </border>
    <border>
      <left/>
      <right/>
      <top style="thin">
        <color theme="0" tint="-0.499984740745262"/>
      </top>
      <bottom/>
      <diagonal/>
    </border>
    <border>
      <left/>
      <right style="medium">
        <color auto="1"/>
      </right>
      <top style="thin">
        <color theme="0" tint="-0.499984740745262"/>
      </top>
      <bottom/>
      <diagonal/>
    </border>
    <border>
      <left style="medium">
        <color auto="1"/>
      </left>
      <right style="medium">
        <color auto="1"/>
      </right>
      <top/>
      <bottom style="medium">
        <color auto="1"/>
      </bottom>
      <diagonal/>
    </border>
  </borders>
  <cellStyleXfs count="3">
    <xf numFmtId="0" fontId="0" fillId="0" borderId="0"/>
    <xf numFmtId="9" fontId="21" fillId="0" borderId="0" applyFont="0" applyFill="0" applyBorder="0" applyAlignment="0" applyProtection="0"/>
    <xf numFmtId="0" fontId="24" fillId="0" borderId="0" applyNumberFormat="0" applyFill="0" applyBorder="0" applyAlignment="0" applyProtection="0"/>
  </cellStyleXfs>
  <cellXfs count="163">
    <xf numFmtId="0" fontId="0" fillId="0" borderId="0" xfId="0"/>
    <xf numFmtId="0" fontId="0" fillId="0" borderId="0" xfId="0" applyAlignment="1">
      <alignment vertical="center"/>
    </xf>
    <xf numFmtId="0" fontId="2" fillId="3" borderId="2" xfId="0" applyFont="1" applyFill="1" applyBorder="1"/>
    <xf numFmtId="0" fontId="2" fillId="0" borderId="0" xfId="0" applyFont="1"/>
    <xf numFmtId="0" fontId="2" fillId="0" borderId="2" xfId="0" applyFont="1" applyBorder="1" applyAlignment="1">
      <alignment horizontal="left"/>
    </xf>
    <xf numFmtId="0" fontId="7" fillId="0" borderId="2" xfId="0" applyFont="1" applyBorder="1" applyAlignment="1">
      <alignment horizontal="center"/>
    </xf>
    <xf numFmtId="0" fontId="2" fillId="5" borderId="2" xfId="0" applyFont="1" applyFill="1" applyBorder="1"/>
    <xf numFmtId="0" fontId="2" fillId="5" borderId="0" xfId="0" applyFont="1" applyFill="1"/>
    <xf numFmtId="0" fontId="7" fillId="5" borderId="0" xfId="0" applyFont="1" applyFill="1" applyAlignment="1">
      <alignment horizontal="center"/>
    </xf>
    <xf numFmtId="0" fontId="2" fillId="0" borderId="0" xfId="0" applyFont="1" applyAlignment="1">
      <alignment horizontal="left"/>
    </xf>
    <xf numFmtId="0" fontId="7" fillId="0" borderId="0" xfId="0" applyFont="1" applyAlignment="1">
      <alignment horizontal="center"/>
    </xf>
    <xf numFmtId="0" fontId="7" fillId="0" borderId="8" xfId="0" applyFont="1" applyBorder="1" applyAlignment="1">
      <alignment horizontal="center"/>
    </xf>
    <xf numFmtId="0" fontId="2" fillId="5" borderId="0" xfId="0" applyFont="1" applyFill="1" applyAlignment="1">
      <alignment horizontal="left"/>
    </xf>
    <xf numFmtId="0" fontId="7" fillId="5" borderId="8" xfId="0" applyFont="1" applyFill="1" applyBorder="1" applyAlignment="1">
      <alignment horizontal="center"/>
    </xf>
    <xf numFmtId="0" fontId="9" fillId="0" borderId="9" xfId="0" applyFont="1" applyBorder="1" applyAlignment="1">
      <alignment horizontal="left"/>
    </xf>
    <xf numFmtId="0" fontId="10" fillId="0" borderId="9" xfId="0" applyFont="1" applyBorder="1" applyAlignment="1">
      <alignment horizontal="center"/>
    </xf>
    <xf numFmtId="0" fontId="11" fillId="5" borderId="9" xfId="0" applyFont="1" applyFill="1" applyBorder="1"/>
    <xf numFmtId="0" fontId="12" fillId="5" borderId="10" xfId="0" applyFont="1" applyFill="1" applyBorder="1" applyAlignment="1">
      <alignment horizontal="center"/>
    </xf>
    <xf numFmtId="0" fontId="2" fillId="0" borderId="2" xfId="0" applyFont="1" applyBorder="1" applyAlignment="1">
      <alignment horizontal="left" wrapText="1"/>
    </xf>
    <xf numFmtId="0" fontId="0" fillId="5" borderId="2" xfId="0" applyFill="1" applyBorder="1"/>
    <xf numFmtId="0" fontId="7" fillId="0" borderId="3" xfId="0" applyFont="1" applyBorder="1" applyAlignment="1">
      <alignment horizontal="center"/>
    </xf>
    <xf numFmtId="0" fontId="0" fillId="5" borderId="0" xfId="0" applyFill="1"/>
    <xf numFmtId="0" fontId="13" fillId="0" borderId="0" xfId="0" applyFont="1"/>
    <xf numFmtId="0" fontId="14" fillId="0" borderId="9" xfId="0" applyFont="1" applyBorder="1" applyAlignment="1">
      <alignment horizontal="center"/>
    </xf>
    <xf numFmtId="0" fontId="14" fillId="0" borderId="9" xfId="0" applyFont="1" applyBorder="1" applyAlignment="1">
      <alignment horizontal="left"/>
    </xf>
    <xf numFmtId="0" fontId="14" fillId="0" borderId="9" xfId="0" applyFont="1" applyBorder="1"/>
    <xf numFmtId="0" fontId="14" fillId="0" borderId="10" xfId="0" applyFont="1" applyBorder="1" applyAlignment="1">
      <alignment horizontal="center"/>
    </xf>
    <xf numFmtId="0" fontId="14" fillId="0" borderId="0" xfId="0" applyFont="1"/>
    <xf numFmtId="0" fontId="7" fillId="5" borderId="2" xfId="0" applyFont="1" applyFill="1" applyBorder="1" applyAlignment="1">
      <alignment horizontal="center"/>
    </xf>
    <xf numFmtId="0" fontId="15" fillId="0" borderId="9" xfId="0" applyFont="1" applyBorder="1" applyAlignment="1">
      <alignment horizontal="left"/>
    </xf>
    <xf numFmtId="0" fontId="7" fillId="0" borderId="9" xfId="0" applyFont="1" applyBorder="1" applyAlignment="1">
      <alignment horizontal="center"/>
    </xf>
    <xf numFmtId="0" fontId="2" fillId="5" borderId="9" xfId="0" applyFont="1" applyFill="1" applyBorder="1"/>
    <xf numFmtId="0" fontId="16" fillId="0" borderId="0" xfId="0" applyFont="1" applyAlignment="1">
      <alignment horizontal="left"/>
    </xf>
    <xf numFmtId="0" fontId="12" fillId="5" borderId="8" xfId="0" applyFont="1" applyFill="1" applyBorder="1" applyAlignment="1">
      <alignment horizontal="center"/>
    </xf>
    <xf numFmtId="0" fontId="17" fillId="0" borderId="9" xfId="0" applyFont="1" applyBorder="1" applyAlignment="1">
      <alignment horizontal="center"/>
    </xf>
    <xf numFmtId="0" fontId="18" fillId="5" borderId="9" xfId="0" applyFont="1" applyFill="1" applyBorder="1"/>
    <xf numFmtId="0" fontId="7" fillId="0" borderId="10" xfId="0" applyFont="1" applyBorder="1" applyAlignment="1">
      <alignment horizontal="center"/>
    </xf>
    <xf numFmtId="0" fontId="2" fillId="0" borderId="2" xfId="0" quotePrefix="1" applyFont="1" applyBorder="1" applyAlignment="1">
      <alignment horizontal="left"/>
    </xf>
    <xf numFmtId="0" fontId="2" fillId="0" borderId="0" xfId="0" quotePrefix="1" applyFont="1" applyAlignment="1">
      <alignment horizontal="left"/>
    </xf>
    <xf numFmtId="0" fontId="12" fillId="0" borderId="8" xfId="0" applyFont="1" applyBorder="1" applyAlignment="1">
      <alignment horizontal="center"/>
    </xf>
    <xf numFmtId="0" fontId="16" fillId="5" borderId="0" xfId="0" applyFont="1" applyFill="1" applyAlignment="1">
      <alignment horizontal="left"/>
    </xf>
    <xf numFmtId="0" fontId="19" fillId="0" borderId="0" xfId="0" applyFont="1" applyAlignment="1">
      <alignment horizontal="center"/>
    </xf>
    <xf numFmtId="0" fontId="7" fillId="5" borderId="10" xfId="0" applyFont="1" applyFill="1" applyBorder="1" applyAlignment="1">
      <alignment horizontal="center"/>
    </xf>
    <xf numFmtId="0" fontId="2" fillId="5" borderId="8" xfId="0" applyFont="1" applyFill="1" applyBorder="1" applyAlignment="1">
      <alignment horizontal="left"/>
    </xf>
    <xf numFmtId="0" fontId="2" fillId="5" borderId="10" xfId="0" applyFont="1" applyFill="1" applyBorder="1" applyAlignment="1">
      <alignment horizontal="left"/>
    </xf>
    <xf numFmtId="0" fontId="20" fillId="0" borderId="0" xfId="0" applyFont="1" applyAlignment="1">
      <alignment horizontal="center"/>
    </xf>
    <xf numFmtId="0" fontId="20" fillId="0" borderId="0" xfId="0" applyFont="1" applyAlignment="1">
      <alignment horizontal="left"/>
    </xf>
    <xf numFmtId="0" fontId="2" fillId="0" borderId="2" xfId="0" applyFont="1" applyBorder="1"/>
    <xf numFmtId="6" fontId="2" fillId="0" borderId="0" xfId="0" applyNumberFormat="1" applyFont="1"/>
    <xf numFmtId="2" fontId="2" fillId="0" borderId="0" xfId="0" applyNumberFormat="1" applyFont="1"/>
    <xf numFmtId="164" fontId="2" fillId="0" borderId="0" xfId="1" applyNumberFormat="1" applyFont="1"/>
    <xf numFmtId="0" fontId="3" fillId="3" borderId="5" xfId="0" applyFont="1" applyFill="1" applyBorder="1" applyAlignment="1">
      <alignment horizont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8" fillId="0" borderId="0" xfId="0" applyFont="1" applyBorder="1" applyAlignment="1">
      <alignment horizontal="center"/>
    </xf>
    <xf numFmtId="0" fontId="8" fillId="0" borderId="9" xfId="0" applyFont="1" applyBorder="1" applyAlignment="1">
      <alignment horizontal="center"/>
    </xf>
    <xf numFmtId="0" fontId="6" fillId="0" borderId="9" xfId="0" applyFont="1" applyBorder="1" applyAlignment="1">
      <alignment horizontal="center"/>
    </xf>
    <xf numFmtId="0" fontId="5" fillId="3" borderId="4" xfId="0" applyFont="1" applyFill="1" applyBorder="1" applyAlignment="1">
      <alignment horizontal="center"/>
    </xf>
    <xf numFmtId="0" fontId="26" fillId="6" borderId="13" xfId="0" applyFont="1" applyFill="1" applyBorder="1" applyAlignment="1">
      <alignment horizontal="left"/>
    </xf>
    <xf numFmtId="0" fontId="27" fillId="6" borderId="14" xfId="0" applyFont="1" applyFill="1" applyBorder="1" applyAlignment="1">
      <alignment horizontal="center"/>
    </xf>
    <xf numFmtId="0" fontId="26" fillId="6" borderId="14" xfId="0" applyFont="1" applyFill="1" applyBorder="1"/>
    <xf numFmtId="0" fontId="26" fillId="6" borderId="14" xfId="0" applyFont="1" applyFill="1" applyBorder="1" applyAlignment="1">
      <alignment horizontal="left"/>
    </xf>
    <xf numFmtId="0" fontId="27" fillId="6" borderId="15" xfId="0" applyFont="1" applyFill="1" applyBorder="1" applyAlignment="1">
      <alignment horizontal="center"/>
    </xf>
    <xf numFmtId="0" fontId="5" fillId="6" borderId="2" xfId="0" applyFont="1" applyFill="1" applyBorder="1" applyAlignment="1">
      <alignment horizontal="left"/>
    </xf>
    <xf numFmtId="0" fontId="28" fillId="6" borderId="2" xfId="0" applyFont="1" applyFill="1" applyBorder="1" applyAlignment="1">
      <alignment horizontal="center"/>
    </xf>
    <xf numFmtId="0" fontId="26" fillId="7" borderId="2" xfId="0" applyFont="1" applyFill="1" applyBorder="1" applyAlignment="1">
      <alignment horizontal="left"/>
    </xf>
    <xf numFmtId="0" fontId="27" fillId="7" borderId="3" xfId="0" applyFont="1" applyFill="1" applyBorder="1" applyAlignment="1">
      <alignment horizontal="center"/>
    </xf>
    <xf numFmtId="0" fontId="5" fillId="7" borderId="2" xfId="0" quotePrefix="1" applyFont="1" applyFill="1" applyBorder="1" applyAlignment="1">
      <alignment horizontal="left"/>
    </xf>
    <xf numFmtId="0" fontId="28" fillId="7" borderId="2" xfId="0" applyFont="1" applyFill="1" applyBorder="1" applyAlignment="1">
      <alignment horizontal="center"/>
    </xf>
    <xf numFmtId="0" fontId="5" fillId="7" borderId="2" xfId="0" applyFont="1" applyFill="1" applyBorder="1" applyAlignment="1">
      <alignment horizontal="left"/>
    </xf>
    <xf numFmtId="0" fontId="28" fillId="7" borderId="3" xfId="0" applyFont="1" applyFill="1" applyBorder="1" applyAlignment="1">
      <alignment horizontal="center"/>
    </xf>
    <xf numFmtId="0" fontId="5" fillId="7" borderId="0" xfId="0" quotePrefix="1" applyFont="1" applyFill="1" applyAlignment="1">
      <alignment horizontal="left"/>
    </xf>
    <xf numFmtId="0" fontId="28" fillId="7" borderId="8" xfId="0" applyFont="1" applyFill="1" applyBorder="1" applyAlignment="1">
      <alignment horizontal="center"/>
    </xf>
    <xf numFmtId="0" fontId="6" fillId="0" borderId="2" xfId="0" applyFont="1" applyFill="1" applyBorder="1" applyAlignment="1">
      <alignment horizontal="center"/>
    </xf>
    <xf numFmtId="0" fontId="5" fillId="7" borderId="0" xfId="0" applyFont="1" applyFill="1" applyAlignment="1">
      <alignment horizontal="left"/>
    </xf>
    <xf numFmtId="0" fontId="26" fillId="8" borderId="2" xfId="0" applyFont="1" applyFill="1" applyBorder="1" applyAlignment="1">
      <alignment horizontal="left"/>
    </xf>
    <xf numFmtId="0" fontId="5" fillId="8" borderId="2" xfId="0" applyFont="1" applyFill="1" applyBorder="1" applyAlignment="1">
      <alignment horizontal="left"/>
    </xf>
    <xf numFmtId="0" fontId="28" fillId="8" borderId="2" xfId="0" applyFont="1" applyFill="1" applyBorder="1" applyAlignment="1">
      <alignment horizontal="center"/>
    </xf>
    <xf numFmtId="0" fontId="27" fillId="8" borderId="3" xfId="0" applyFont="1" applyFill="1" applyBorder="1" applyAlignment="1">
      <alignment horizontal="center"/>
    </xf>
    <xf numFmtId="0" fontId="27" fillId="6" borderId="3" xfId="0" applyFont="1" applyFill="1" applyBorder="1" applyAlignment="1">
      <alignment horizontal="center"/>
    </xf>
    <xf numFmtId="0" fontId="28" fillId="6" borderId="3" xfId="0" applyFont="1" applyFill="1" applyBorder="1" applyAlignment="1">
      <alignment horizontal="center"/>
    </xf>
    <xf numFmtId="0" fontId="5" fillId="6" borderId="0" xfId="0" applyFont="1" applyFill="1" applyAlignment="1">
      <alignment horizontal="left"/>
    </xf>
    <xf numFmtId="0" fontId="28" fillId="6" borderId="0" xfId="0" applyFont="1" applyFill="1" applyAlignment="1">
      <alignment horizontal="center"/>
    </xf>
    <xf numFmtId="0" fontId="28" fillId="8" borderId="3" xfId="0" applyFont="1" applyFill="1" applyBorder="1" applyAlignment="1">
      <alignment horizontal="center"/>
    </xf>
    <xf numFmtId="0" fontId="5" fillId="8" borderId="0" xfId="0" applyFont="1" applyFill="1" applyAlignment="1">
      <alignment horizontal="left"/>
    </xf>
    <xf numFmtId="0" fontId="28" fillId="8" borderId="8" xfId="0" applyFont="1" applyFill="1" applyBorder="1" applyAlignment="1">
      <alignment horizontal="center"/>
    </xf>
    <xf numFmtId="0" fontId="5" fillId="7" borderId="2" xfId="0" applyFont="1" applyFill="1" applyBorder="1"/>
    <xf numFmtId="0" fontId="28" fillId="6" borderId="8" xfId="0" applyFont="1" applyFill="1" applyBorder="1" applyAlignment="1">
      <alignment horizontal="center"/>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2" fillId="0" borderId="0" xfId="0" applyFont="1" applyAlignment="1">
      <alignment vertical="center"/>
    </xf>
    <xf numFmtId="0" fontId="5" fillId="0" borderId="0" xfId="0" applyFont="1" applyFill="1" applyBorder="1" applyAlignment="1">
      <alignment horizontal="left"/>
    </xf>
    <xf numFmtId="0" fontId="27" fillId="0" borderId="0" xfId="0" applyFont="1" applyFill="1" applyBorder="1" applyAlignment="1">
      <alignment horizontal="center"/>
    </xf>
    <xf numFmtId="0" fontId="26" fillId="0" borderId="0" xfId="0" applyFont="1" applyFill="1" applyBorder="1"/>
    <xf numFmtId="0" fontId="27" fillId="0" borderId="8" xfId="0" applyFont="1" applyFill="1" applyBorder="1" applyAlignment="1">
      <alignment horizontal="center"/>
    </xf>
    <xf numFmtId="0" fontId="7" fillId="0" borderId="2" xfId="0" applyFont="1" applyFill="1" applyBorder="1" applyAlignment="1">
      <alignment horizontal="center"/>
    </xf>
    <xf numFmtId="0" fontId="2" fillId="0" borderId="0" xfId="0" applyFont="1" applyFill="1"/>
    <xf numFmtId="0" fontId="5" fillId="6" borderId="17" xfId="0" applyFont="1" applyFill="1" applyBorder="1" applyAlignment="1">
      <alignment horizontal="center" vertical="center"/>
    </xf>
    <xf numFmtId="0" fontId="22"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3" fillId="3" borderId="13" xfId="0" applyFont="1" applyFill="1" applyBorder="1" applyAlignment="1">
      <alignment horizontal="center"/>
    </xf>
    <xf numFmtId="0" fontId="3" fillId="3" borderId="16" xfId="0" applyFont="1" applyFill="1" applyBorder="1" applyAlignment="1">
      <alignment horizont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5" fillId="7" borderId="17" xfId="0" applyFont="1" applyFill="1" applyBorder="1" applyAlignment="1">
      <alignment horizontal="center" vertical="center"/>
    </xf>
    <xf numFmtId="0" fontId="5" fillId="4" borderId="17" xfId="0" applyFont="1" applyFill="1" applyBorder="1" applyAlignment="1">
      <alignment horizontal="center" vertical="center"/>
    </xf>
    <xf numFmtId="0" fontId="5" fillId="8" borderId="17" xfId="0" applyFont="1" applyFill="1" applyBorder="1" applyAlignment="1">
      <alignment horizontal="center" vertical="center"/>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18" xfId="0" applyFont="1" applyFill="1" applyBorder="1" applyAlignment="1">
      <alignment horizontal="left" wrapText="1"/>
    </xf>
    <xf numFmtId="0" fontId="23" fillId="3" borderId="19" xfId="0" applyFont="1" applyFill="1" applyBorder="1" applyAlignment="1">
      <alignment horizontal="left" wrapText="1"/>
    </xf>
    <xf numFmtId="0" fontId="23" fillId="3" borderId="20" xfId="0" applyFont="1" applyFill="1" applyBorder="1" applyAlignment="1">
      <alignment horizontal="left" wrapText="1"/>
    </xf>
    <xf numFmtId="0" fontId="25" fillId="3" borderId="13" xfId="2" applyFont="1" applyFill="1" applyBorder="1" applyAlignment="1">
      <alignment horizontal="center" vertical="center"/>
    </xf>
    <xf numFmtId="0" fontId="25" fillId="3" borderId="14" xfId="2" applyFont="1" applyFill="1" applyBorder="1" applyAlignment="1">
      <alignment horizontal="center" vertical="center"/>
    </xf>
    <xf numFmtId="0" fontId="25" fillId="3" borderId="15" xfId="2" applyFont="1" applyFill="1" applyBorder="1" applyAlignment="1">
      <alignment horizontal="center" vertical="center"/>
    </xf>
    <xf numFmtId="0" fontId="23" fillId="3" borderId="12"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0" fontId="5" fillId="9" borderId="17" xfId="0" applyFont="1" applyFill="1" applyBorder="1" applyAlignment="1">
      <alignment horizontal="center" vertical="center"/>
    </xf>
    <xf numFmtId="0" fontId="30" fillId="3" borderId="1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23" fillId="3" borderId="11" xfId="0" applyFont="1" applyFill="1" applyBorder="1" applyAlignment="1">
      <alignment horizontal="left" wrapText="1"/>
    </xf>
    <xf numFmtId="0" fontId="23" fillId="3" borderId="0" xfId="0" applyFont="1" applyFill="1" applyBorder="1" applyAlignment="1">
      <alignment horizontal="left" wrapText="1"/>
    </xf>
    <xf numFmtId="0" fontId="23" fillId="3" borderId="8" xfId="0" applyFont="1" applyFill="1" applyBorder="1" applyAlignment="1">
      <alignment horizontal="left" wrapText="1"/>
    </xf>
    <xf numFmtId="0" fontId="24" fillId="3" borderId="13" xfId="2" applyFill="1" applyBorder="1" applyAlignment="1">
      <alignment horizontal="center" vertical="center"/>
    </xf>
    <xf numFmtId="0" fontId="5" fillId="10" borderId="17" xfId="0" applyFont="1" applyFill="1" applyBorder="1" applyAlignment="1">
      <alignment horizontal="center" vertical="center"/>
    </xf>
    <xf numFmtId="0" fontId="5" fillId="11" borderId="17" xfId="0" applyFont="1" applyFill="1" applyBorder="1" applyAlignment="1">
      <alignment horizontal="center" vertical="center"/>
    </xf>
    <xf numFmtId="0" fontId="2" fillId="0" borderId="2" xfId="0" applyFont="1" applyFill="1" applyBorder="1" applyAlignment="1">
      <alignment horizontal="left"/>
    </xf>
    <xf numFmtId="0" fontId="5"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5" xfId="0" applyFont="1" applyFill="1" applyBorder="1" applyAlignment="1">
      <alignment horizontal="center" vertical="center"/>
    </xf>
    <xf numFmtId="0" fontId="2" fillId="3" borderId="25" xfId="0" applyFont="1" applyFill="1" applyBorder="1" applyAlignment="1">
      <alignment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5" fillId="9" borderId="27" xfId="0" applyFont="1" applyFill="1" applyBorder="1" applyAlignment="1">
      <alignment horizontal="center" vertical="center"/>
    </xf>
    <xf numFmtId="0" fontId="2" fillId="0" borderId="0" xfId="0" applyFont="1" applyBorder="1" applyAlignment="1">
      <alignment horizontal="left" wrapText="1"/>
    </xf>
    <xf numFmtId="0" fontId="7" fillId="0" borderId="0" xfId="0" applyFont="1" applyBorder="1" applyAlignment="1">
      <alignment horizontal="center"/>
    </xf>
    <xf numFmtId="0" fontId="0" fillId="5" borderId="0" xfId="0" applyFill="1" applyBorder="1"/>
    <xf numFmtId="0" fontId="7" fillId="0" borderId="0" xfId="0" applyFont="1" applyFill="1" applyBorder="1" applyAlignment="1">
      <alignment horizontal="center"/>
    </xf>
    <xf numFmtId="0" fontId="2" fillId="5" borderId="0" xfId="0" applyFont="1" applyFill="1" applyBorder="1"/>
    <xf numFmtId="0" fontId="5" fillId="9" borderId="0" xfId="0" applyFont="1" applyFill="1" applyBorder="1" applyAlignment="1">
      <alignment horizontal="left"/>
    </xf>
    <xf numFmtId="0" fontId="28" fillId="9" borderId="0" xfId="0" applyFont="1" applyFill="1" applyBorder="1" applyAlignment="1">
      <alignment horizontal="center"/>
    </xf>
    <xf numFmtId="0" fontId="2" fillId="0" borderId="0" xfId="0" applyFont="1" applyBorder="1" applyAlignment="1">
      <alignment horizontal="left"/>
    </xf>
    <xf numFmtId="0" fontId="2" fillId="0" borderId="0" xfId="0" applyFont="1" applyBorder="1"/>
    <xf numFmtId="0" fontId="7" fillId="5" borderId="0" xfId="0" applyFont="1" applyFill="1" applyBorder="1" applyAlignment="1">
      <alignment horizontal="center"/>
    </xf>
    <xf numFmtId="0" fontId="7" fillId="0" borderId="3" xfId="0" applyFont="1" applyFill="1" applyBorder="1" applyAlignment="1">
      <alignment horizontal="center"/>
    </xf>
    <xf numFmtId="0" fontId="5" fillId="11" borderId="2" xfId="0" applyFont="1" applyFill="1" applyBorder="1" applyAlignment="1">
      <alignment horizontal="left" wrapText="1"/>
    </xf>
    <xf numFmtId="0" fontId="28" fillId="11" borderId="2" xfId="0" applyFont="1" applyFill="1" applyBorder="1" applyAlignment="1">
      <alignment horizontal="center"/>
    </xf>
    <xf numFmtId="0" fontId="5" fillId="11" borderId="0" xfId="0" applyFont="1" applyFill="1" applyBorder="1" applyAlignment="1">
      <alignment horizontal="left"/>
    </xf>
    <xf numFmtId="0" fontId="28" fillId="11" borderId="0" xfId="0" applyFont="1" applyFill="1" applyBorder="1" applyAlignment="1">
      <alignment horizontal="center"/>
    </xf>
    <xf numFmtId="0" fontId="31" fillId="0" borderId="0" xfId="0"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42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9523</xdr:colOff>
      <xdr:row>0</xdr:row>
      <xdr:rowOff>0</xdr:rowOff>
    </xdr:from>
    <xdr:to>
      <xdr:col>2</xdr:col>
      <xdr:colOff>19048</xdr:colOff>
      <xdr:row>1</xdr:row>
      <xdr:rowOff>400050</xdr:rowOff>
    </xdr:to>
    <xdr:pic>
      <xdr:nvPicPr>
        <xdr:cNvPr id="2" name="Picture 1">
          <a:extLst>
            <a:ext uri="{FF2B5EF4-FFF2-40B4-BE49-F238E27FC236}">
              <a16:creationId xmlns:a16="http://schemas.microsoft.com/office/drawing/2014/main" id="{6D8CAE42-62E0-401E-9609-13B4915FD2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70" t="11905" r="12759" b="8545"/>
        <a:stretch/>
      </xdr:blipFill>
      <xdr:spPr>
        <a:xfrm>
          <a:off x="9523" y="0"/>
          <a:ext cx="1371600" cy="1285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2</xdr:col>
      <xdr:colOff>32004</xdr:colOff>
      <xdr:row>2</xdr:row>
      <xdr:rowOff>184186</xdr:rowOff>
    </xdr:to>
    <xdr:pic>
      <xdr:nvPicPr>
        <xdr:cNvPr id="4" name="Picture 3">
          <a:extLst>
            <a:ext uri="{FF2B5EF4-FFF2-40B4-BE49-F238E27FC236}">
              <a16:creationId xmlns:a16="http://schemas.microsoft.com/office/drawing/2014/main" id="{4BA72555-3B2F-43E9-8591-12A817952F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96" t="3616" r="3710" b="3255"/>
        <a:stretch/>
      </xdr:blipFill>
      <xdr:spPr>
        <a:xfrm>
          <a:off x="15240" y="15240"/>
          <a:ext cx="1289304" cy="1273846"/>
        </a:xfrm>
        <a:prstGeom prst="rect">
          <a:avLst/>
        </a:prstGeom>
      </xdr:spPr>
    </xdr:pic>
    <xdr:clientData/>
  </xdr:twoCellAnchor>
</xdr:wsDr>
</file>

<file path=xl/theme/theme1.xml><?xml version="1.0" encoding="utf-8"?>
<a:theme xmlns:a="http://schemas.openxmlformats.org/drawingml/2006/main" name="Office Theme">
  <a:themeElements>
    <a:clrScheme name="Custom 8">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FFFFFF"/>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rlowguitar.org/youth_competiton-2/" TargetMode="External"/><Relationship Id="rId1" Type="http://schemas.openxmlformats.org/officeDocument/2006/relationships/hyperlink" Target="https://marlowguitar.org/youth_competiton-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arlowguitar.org/myrnasis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46CCB-911A-4EF1-9F9B-D3124FA348D5}">
  <sheetPr>
    <pageSetUpPr fitToPage="1"/>
  </sheetPr>
  <dimension ref="A1:O121"/>
  <sheetViews>
    <sheetView showGridLines="0" topLeftCell="A109" workbookViewId="0">
      <selection activeCell="B130" sqref="B130"/>
    </sheetView>
  </sheetViews>
  <sheetFormatPr defaultColWidth="8.6640625" defaultRowHeight="15.6" x14ac:dyDescent="0.3"/>
  <cols>
    <col min="1" max="1" width="8.6640625" customWidth="1"/>
    <col min="2" max="2" width="11.6640625" style="45" customWidth="1"/>
    <col min="3" max="3" width="28.6640625" style="46" customWidth="1"/>
    <col min="4" max="4" width="5.6640625" style="46" customWidth="1"/>
    <col min="5" max="5" width="3" customWidth="1"/>
    <col min="6" max="6" width="30.44140625" style="46" customWidth="1"/>
    <col min="7" max="7" width="5.6640625" style="46" customWidth="1"/>
    <col min="8" max="8" width="2.44140625" customWidth="1"/>
    <col min="9" max="9" width="30.109375" style="46" customWidth="1"/>
    <col min="10" max="10" width="5.6640625" style="46" customWidth="1"/>
  </cols>
  <sheetData>
    <row r="1" spans="1:13" s="1" customFormat="1" ht="69.900000000000006" customHeight="1" thickBot="1" x14ac:dyDescent="0.35">
      <c r="A1" s="52"/>
      <c r="B1" s="53"/>
      <c r="C1" s="101" t="s">
        <v>179</v>
      </c>
      <c r="D1" s="102"/>
      <c r="E1" s="102"/>
      <c r="F1" s="102"/>
      <c r="G1" s="102"/>
      <c r="H1" s="102"/>
      <c r="I1" s="102"/>
      <c r="J1" s="103"/>
    </row>
    <row r="2" spans="1:13" s="1" customFormat="1" ht="33" customHeight="1" thickBot="1" x14ac:dyDescent="0.35">
      <c r="A2" s="52"/>
      <c r="B2" s="53"/>
      <c r="C2" s="104" t="s">
        <v>180</v>
      </c>
      <c r="D2" s="105"/>
      <c r="E2" s="105"/>
      <c r="F2" s="105"/>
      <c r="G2" s="105"/>
      <c r="H2" s="105"/>
      <c r="I2" s="105"/>
      <c r="J2" s="106"/>
    </row>
    <row r="3" spans="1:13" s="3" customFormat="1" ht="20.25" customHeight="1" thickBot="1" x14ac:dyDescent="0.3">
      <c r="A3" s="60" t="s">
        <v>185</v>
      </c>
      <c r="B3" s="51" t="s">
        <v>175</v>
      </c>
      <c r="C3" s="107" t="s">
        <v>176</v>
      </c>
      <c r="D3" s="108"/>
      <c r="E3" s="2"/>
      <c r="F3" s="109" t="s">
        <v>177</v>
      </c>
      <c r="G3" s="109"/>
      <c r="H3" s="2"/>
      <c r="I3" s="109" t="s">
        <v>178</v>
      </c>
      <c r="J3" s="110"/>
    </row>
    <row r="4" spans="1:13" s="3" customFormat="1" ht="15" thickBot="1" x14ac:dyDescent="0.35">
      <c r="A4" s="100">
        <v>2020</v>
      </c>
      <c r="B4" s="54" t="s">
        <v>0</v>
      </c>
      <c r="C4" s="18" t="s">
        <v>167</v>
      </c>
      <c r="D4" s="5" t="s">
        <v>7</v>
      </c>
      <c r="E4" s="19"/>
      <c r="F4" s="66" t="s">
        <v>172</v>
      </c>
      <c r="G4" s="67" t="s">
        <v>2</v>
      </c>
      <c r="H4" s="6"/>
      <c r="I4" s="4" t="s">
        <v>17</v>
      </c>
      <c r="J4" s="20" t="s">
        <v>2</v>
      </c>
    </row>
    <row r="5" spans="1:13" s="3" customFormat="1" ht="15" thickBot="1" x14ac:dyDescent="0.35">
      <c r="A5" s="100"/>
      <c r="B5" s="55" t="s">
        <v>5</v>
      </c>
      <c r="C5" s="9" t="s">
        <v>11</v>
      </c>
      <c r="D5" s="10" t="s">
        <v>12</v>
      </c>
      <c r="E5" s="21"/>
      <c r="F5" s="9" t="s">
        <v>159</v>
      </c>
      <c r="G5" s="10" t="s">
        <v>2</v>
      </c>
      <c r="H5" s="7"/>
      <c r="I5" s="9" t="s">
        <v>160</v>
      </c>
      <c r="J5" s="11" t="s">
        <v>2</v>
      </c>
    </row>
    <row r="6" spans="1:13" s="3" customFormat="1" ht="15" thickBot="1" x14ac:dyDescent="0.35">
      <c r="A6" s="100"/>
      <c r="B6" s="55" t="s">
        <v>10</v>
      </c>
      <c r="C6" s="9" t="s">
        <v>168</v>
      </c>
      <c r="D6" s="10" t="s">
        <v>2</v>
      </c>
      <c r="E6" s="21"/>
      <c r="F6" s="9" t="s">
        <v>20</v>
      </c>
      <c r="G6" s="10" t="s">
        <v>7</v>
      </c>
      <c r="H6" s="7"/>
      <c r="I6" s="9" t="s">
        <v>25</v>
      </c>
      <c r="J6" s="11" t="s">
        <v>2</v>
      </c>
    </row>
    <row r="7" spans="1:13" s="3" customFormat="1" ht="15" thickBot="1" x14ac:dyDescent="0.35">
      <c r="A7" s="100"/>
      <c r="B7" s="56" t="s">
        <v>15</v>
      </c>
      <c r="C7" s="7" t="s">
        <v>152</v>
      </c>
      <c r="D7" s="8" t="s">
        <v>7</v>
      </c>
      <c r="E7" s="21"/>
      <c r="F7" s="7" t="s">
        <v>13</v>
      </c>
      <c r="G7" s="8" t="s">
        <v>12</v>
      </c>
      <c r="H7" s="7"/>
      <c r="I7" s="9" t="s">
        <v>173</v>
      </c>
      <c r="J7" s="11" t="s">
        <v>7</v>
      </c>
    </row>
    <row r="8" spans="1:13" s="3" customFormat="1" ht="15" thickBot="1" x14ac:dyDescent="0.35">
      <c r="A8" s="100"/>
      <c r="B8" s="55" t="s">
        <v>19</v>
      </c>
      <c r="C8" s="9" t="s">
        <v>169</v>
      </c>
      <c r="D8" s="10" t="s">
        <v>7</v>
      </c>
      <c r="E8" s="21"/>
      <c r="F8" s="9" t="s">
        <v>154</v>
      </c>
      <c r="G8" s="10" t="s">
        <v>7</v>
      </c>
      <c r="H8" s="7"/>
      <c r="I8" s="9" t="s">
        <v>174</v>
      </c>
      <c r="J8" s="11" t="s">
        <v>2</v>
      </c>
    </row>
    <row r="9" spans="1:13" s="3" customFormat="1" ht="15" thickBot="1" x14ac:dyDescent="0.35">
      <c r="A9" s="100"/>
      <c r="B9" s="57" t="s">
        <v>23</v>
      </c>
      <c r="C9" s="9" t="s">
        <v>170</v>
      </c>
      <c r="D9" s="10" t="s">
        <v>2</v>
      </c>
      <c r="E9" s="21"/>
      <c r="F9" s="9"/>
      <c r="G9" s="10"/>
      <c r="H9" s="7"/>
      <c r="I9" s="9"/>
      <c r="J9" s="11"/>
    </row>
    <row r="10" spans="1:13" s="3" customFormat="1" ht="15" thickBot="1" x14ac:dyDescent="0.35">
      <c r="A10" s="100"/>
      <c r="B10" s="57" t="s">
        <v>23</v>
      </c>
      <c r="C10" s="9" t="s">
        <v>171</v>
      </c>
      <c r="D10" s="10" t="s">
        <v>7</v>
      </c>
      <c r="E10" s="21"/>
      <c r="F10" s="61" t="s">
        <v>27</v>
      </c>
      <c r="G10" s="62"/>
      <c r="H10" s="63"/>
      <c r="I10" s="64" t="s">
        <v>28</v>
      </c>
      <c r="J10" s="65"/>
    </row>
    <row r="11" spans="1:13" s="3" customFormat="1" ht="15" thickBot="1" x14ac:dyDescent="0.35">
      <c r="A11" s="100"/>
      <c r="B11" s="57" t="s">
        <v>23</v>
      </c>
      <c r="C11" s="9" t="s">
        <v>155</v>
      </c>
      <c r="D11" s="10" t="s">
        <v>7</v>
      </c>
      <c r="E11" s="21"/>
      <c r="F11" s="9"/>
      <c r="G11" s="10"/>
      <c r="H11" s="7"/>
      <c r="I11" s="9"/>
      <c r="J11" s="11"/>
    </row>
    <row r="12" spans="1:13" s="3" customFormat="1" ht="14.4" thickBot="1" x14ac:dyDescent="0.3">
      <c r="A12" s="100"/>
      <c r="B12" s="23"/>
      <c r="C12" s="24" t="s">
        <v>48</v>
      </c>
      <c r="D12" s="23"/>
      <c r="E12" s="25"/>
      <c r="F12" s="24" t="s">
        <v>121</v>
      </c>
      <c r="G12" s="23"/>
      <c r="H12" s="25"/>
      <c r="I12" s="24" t="s">
        <v>50</v>
      </c>
      <c r="J12" s="26"/>
    </row>
    <row r="13" spans="1:13" s="3" customFormat="1" ht="17.100000000000001" customHeight="1" thickBot="1" x14ac:dyDescent="0.3">
      <c r="A13" s="111">
        <v>2019</v>
      </c>
      <c r="B13" s="54" t="s">
        <v>0</v>
      </c>
      <c r="C13" s="47" t="s">
        <v>16</v>
      </c>
      <c r="D13" s="28" t="s">
        <v>7</v>
      </c>
      <c r="E13" s="6"/>
      <c r="F13" s="4" t="s">
        <v>157</v>
      </c>
      <c r="G13" s="5" t="s">
        <v>2</v>
      </c>
      <c r="H13" s="6"/>
      <c r="I13" s="68" t="s">
        <v>163</v>
      </c>
      <c r="J13" s="69" t="s">
        <v>2</v>
      </c>
      <c r="K13" s="48"/>
    </row>
    <row r="14" spans="1:13" s="3" customFormat="1" ht="17.100000000000001" customHeight="1" thickBot="1" x14ac:dyDescent="0.3">
      <c r="A14" s="111"/>
      <c r="B14" s="55" t="s">
        <v>5</v>
      </c>
      <c r="C14" s="7" t="s">
        <v>155</v>
      </c>
      <c r="D14" s="8" t="s">
        <v>7</v>
      </c>
      <c r="E14" s="7"/>
      <c r="F14" s="9" t="s">
        <v>158</v>
      </c>
      <c r="G14" s="10" t="s">
        <v>2</v>
      </c>
      <c r="H14" s="7"/>
      <c r="I14" s="9" t="s">
        <v>43</v>
      </c>
      <c r="J14" s="11" t="s">
        <v>2</v>
      </c>
      <c r="K14" s="48"/>
    </row>
    <row r="15" spans="1:13" s="3" customFormat="1" ht="17.100000000000001" customHeight="1" thickBot="1" x14ac:dyDescent="0.3">
      <c r="A15" s="111"/>
      <c r="B15" s="55" t="s">
        <v>10</v>
      </c>
      <c r="C15" s="77" t="s">
        <v>156</v>
      </c>
      <c r="D15" s="10" t="s">
        <v>12</v>
      </c>
      <c r="E15" s="7"/>
      <c r="F15" s="9" t="s">
        <v>55</v>
      </c>
      <c r="G15" s="10" t="s">
        <v>7</v>
      </c>
      <c r="H15" s="7"/>
      <c r="I15" s="9" t="s">
        <v>18</v>
      </c>
      <c r="J15" s="11" t="s">
        <v>2</v>
      </c>
      <c r="K15" s="48"/>
    </row>
    <row r="16" spans="1:13" s="3" customFormat="1" ht="17.100000000000001" customHeight="1" thickBot="1" x14ac:dyDescent="0.3">
      <c r="A16" s="111"/>
      <c r="B16" s="55" t="s">
        <v>153</v>
      </c>
      <c r="C16" s="9" t="s">
        <v>154</v>
      </c>
      <c r="D16" s="10" t="s">
        <v>7</v>
      </c>
      <c r="E16" s="7"/>
      <c r="F16" s="9"/>
      <c r="G16" s="10"/>
      <c r="H16" s="7"/>
      <c r="I16" s="9"/>
      <c r="J16" s="11"/>
      <c r="K16" s="48"/>
      <c r="M16" s="3">
        <v>10</v>
      </c>
    </row>
    <row r="17" spans="1:15" s="3" customFormat="1" ht="17.100000000000001" customHeight="1" thickBot="1" x14ac:dyDescent="0.3">
      <c r="A17" s="111"/>
      <c r="B17" s="56" t="s">
        <v>15</v>
      </c>
      <c r="C17" s="9" t="s">
        <v>152</v>
      </c>
      <c r="D17" s="10" t="s">
        <v>7</v>
      </c>
      <c r="E17" s="7"/>
      <c r="F17" s="9" t="s">
        <v>159</v>
      </c>
      <c r="G17" s="10" t="s">
        <v>2</v>
      </c>
      <c r="H17" s="7"/>
      <c r="I17" s="12" t="s">
        <v>26</v>
      </c>
      <c r="J17" s="11" t="s">
        <v>2</v>
      </c>
      <c r="K17" s="48"/>
      <c r="M17" s="3">
        <v>9</v>
      </c>
    </row>
    <row r="18" spans="1:15" s="3" customFormat="1" ht="17.100000000000001" customHeight="1" thickBot="1" x14ac:dyDescent="0.3">
      <c r="A18" s="111"/>
      <c r="B18" s="55" t="s">
        <v>19</v>
      </c>
      <c r="C18" s="9" t="s">
        <v>151</v>
      </c>
      <c r="D18" s="10" t="s">
        <v>7</v>
      </c>
      <c r="E18" s="7"/>
      <c r="F18" s="9" t="s">
        <v>32</v>
      </c>
      <c r="G18" s="10" t="s">
        <v>2</v>
      </c>
      <c r="H18" s="7"/>
      <c r="I18" s="3" t="s">
        <v>160</v>
      </c>
      <c r="J18" s="11" t="s">
        <v>2</v>
      </c>
      <c r="K18" s="48"/>
      <c r="M18" s="3">
        <v>12</v>
      </c>
    </row>
    <row r="19" spans="1:15" s="3" customFormat="1" ht="17.100000000000001" customHeight="1" thickBot="1" x14ac:dyDescent="0.3">
      <c r="A19" s="111"/>
      <c r="B19" s="57" t="s">
        <v>23</v>
      </c>
      <c r="C19" s="9"/>
      <c r="D19" s="10"/>
      <c r="E19" s="7"/>
      <c r="F19" s="9"/>
      <c r="G19" s="10"/>
      <c r="H19" s="7"/>
      <c r="I19" s="3" t="s">
        <v>17</v>
      </c>
      <c r="J19" s="11" t="s">
        <v>164</v>
      </c>
    </row>
    <row r="20" spans="1:15" s="3" customFormat="1" ht="17.100000000000001" customHeight="1" thickBot="1" x14ac:dyDescent="0.3">
      <c r="A20" s="111"/>
      <c r="B20" s="58"/>
      <c r="C20" s="29" t="s">
        <v>161</v>
      </c>
      <c r="D20" s="30"/>
      <c r="E20" s="31"/>
      <c r="F20" s="29" t="s">
        <v>121</v>
      </c>
      <c r="G20" s="30"/>
      <c r="H20" s="31"/>
      <c r="I20" s="29" t="s">
        <v>162</v>
      </c>
      <c r="J20" s="17"/>
      <c r="O20" s="3">
        <f>SUM(M16:M18)</f>
        <v>31</v>
      </c>
    </row>
    <row r="21" spans="1:15" s="3" customFormat="1" ht="17.100000000000001" customHeight="1" thickBot="1" x14ac:dyDescent="0.3">
      <c r="A21" s="112">
        <v>2018</v>
      </c>
      <c r="B21" s="54" t="s">
        <v>0</v>
      </c>
      <c r="C21" s="4" t="s">
        <v>1</v>
      </c>
      <c r="D21" s="5" t="s">
        <v>2</v>
      </c>
      <c r="E21" s="6"/>
      <c r="F21" s="4" t="s">
        <v>3</v>
      </c>
      <c r="G21" s="5" t="s">
        <v>2</v>
      </c>
      <c r="H21" s="6"/>
      <c r="I21" s="79" t="s">
        <v>4</v>
      </c>
      <c r="J21" s="86" t="s">
        <v>2</v>
      </c>
    </row>
    <row r="22" spans="1:15" s="3" customFormat="1" ht="17.100000000000001" customHeight="1" thickBot="1" x14ac:dyDescent="0.3">
      <c r="A22" s="112"/>
      <c r="B22" s="55" t="s">
        <v>5</v>
      </c>
      <c r="C22" s="7" t="s">
        <v>6</v>
      </c>
      <c r="D22" s="8" t="s">
        <v>7</v>
      </c>
      <c r="E22" s="7"/>
      <c r="F22" s="9" t="s">
        <v>8</v>
      </c>
      <c r="G22" s="10" t="s">
        <v>7</v>
      </c>
      <c r="H22" s="7"/>
      <c r="I22" s="9" t="s">
        <v>9</v>
      </c>
      <c r="J22" s="11" t="s">
        <v>2</v>
      </c>
      <c r="K22" s="3" t="s">
        <v>2</v>
      </c>
      <c r="L22" s="49" t="s">
        <v>7</v>
      </c>
      <c r="M22" s="3" t="s">
        <v>12</v>
      </c>
    </row>
    <row r="23" spans="1:15" s="3" customFormat="1" ht="17.100000000000001" customHeight="1" thickBot="1" x14ac:dyDescent="0.3">
      <c r="A23" s="112"/>
      <c r="B23" s="55" t="s">
        <v>10</v>
      </c>
      <c r="C23" s="9" t="s">
        <v>11</v>
      </c>
      <c r="D23" s="10" t="s">
        <v>12</v>
      </c>
      <c r="E23" s="7"/>
      <c r="F23" s="9" t="s">
        <v>13</v>
      </c>
      <c r="G23" s="10" t="s">
        <v>12</v>
      </c>
      <c r="H23" s="7"/>
      <c r="I23" s="87" t="s">
        <v>14</v>
      </c>
      <c r="J23" s="88" t="s">
        <v>7</v>
      </c>
      <c r="K23" s="3">
        <f>COUNTIF(D14:D116,"VA")</f>
        <v>11</v>
      </c>
      <c r="L23" s="3">
        <f>COUNTIF(D14:D116,"MD")</f>
        <v>41</v>
      </c>
      <c r="M23" s="3">
        <f>COUNTIF(D14:D116,"DC")</f>
        <v>16</v>
      </c>
    </row>
    <row r="24" spans="1:15" s="3" customFormat="1" ht="17.100000000000001" customHeight="1" thickBot="1" x14ac:dyDescent="0.3">
      <c r="A24" s="112"/>
      <c r="B24" s="56" t="s">
        <v>15</v>
      </c>
      <c r="C24" s="9" t="s">
        <v>16</v>
      </c>
      <c r="D24" s="10" t="s">
        <v>7</v>
      </c>
      <c r="E24" s="7"/>
      <c r="F24" s="9" t="s">
        <v>17</v>
      </c>
      <c r="G24" s="10" t="s">
        <v>2</v>
      </c>
      <c r="H24" s="7"/>
      <c r="I24" s="9" t="s">
        <v>18</v>
      </c>
      <c r="J24" s="11" t="s">
        <v>2</v>
      </c>
      <c r="K24" s="3">
        <f>COUNTIF(G14:G116,"VA")</f>
        <v>20</v>
      </c>
      <c r="L24" s="3">
        <f>COUNTIF(G14:G116,"MD")</f>
        <v>36</v>
      </c>
      <c r="M24" s="3">
        <f>COUNTIF(G14:G116,"DC")</f>
        <v>10</v>
      </c>
    </row>
    <row r="25" spans="1:15" s="3" customFormat="1" ht="17.100000000000001" customHeight="1" thickBot="1" x14ac:dyDescent="0.3">
      <c r="A25" s="112"/>
      <c r="B25" s="55" t="s">
        <v>19</v>
      </c>
      <c r="C25" s="9" t="s">
        <v>20</v>
      </c>
      <c r="D25" s="10" t="s">
        <v>7</v>
      </c>
      <c r="E25" s="7"/>
      <c r="F25" s="9" t="s">
        <v>21</v>
      </c>
      <c r="G25" s="10" t="s">
        <v>7</v>
      </c>
      <c r="H25" s="7"/>
      <c r="I25" s="9" t="s">
        <v>22</v>
      </c>
      <c r="J25" s="11" t="s">
        <v>12</v>
      </c>
      <c r="K25" s="3">
        <f>COUNTIF(J14:J116,"VA")</f>
        <v>40</v>
      </c>
      <c r="L25" s="3">
        <f>COUNTIF(J14:J116,"MD")</f>
        <v>18</v>
      </c>
      <c r="M25" s="3">
        <f>COUNTIF(J14:J116,"DC")</f>
        <v>3</v>
      </c>
    </row>
    <row r="26" spans="1:15" s="3" customFormat="1" ht="17.100000000000001" customHeight="1" thickBot="1" x14ac:dyDescent="0.3">
      <c r="A26" s="112"/>
      <c r="B26" s="57" t="s">
        <v>23</v>
      </c>
      <c r="C26" s="9" t="s">
        <v>24</v>
      </c>
      <c r="D26" s="10" t="s">
        <v>164</v>
      </c>
      <c r="E26" s="7"/>
      <c r="F26" s="9" t="s">
        <v>25</v>
      </c>
      <c r="G26" s="10" t="s">
        <v>164</v>
      </c>
      <c r="H26" s="7"/>
      <c r="I26" s="12" t="s">
        <v>26</v>
      </c>
      <c r="J26" s="13" t="s">
        <v>164</v>
      </c>
      <c r="K26" s="50">
        <f>SUM(K23:K25)/$K$28</f>
        <v>0.36410256410256409</v>
      </c>
      <c r="L26" s="50">
        <f t="shared" ref="L26:M26" si="0">SUM(L23:L25)/$K$28</f>
        <v>0.48717948717948717</v>
      </c>
      <c r="M26" s="50">
        <f t="shared" si="0"/>
        <v>0.14871794871794872</v>
      </c>
      <c r="N26" s="3">
        <v>12</v>
      </c>
    </row>
    <row r="27" spans="1:15" s="3" customFormat="1" ht="17.100000000000001" customHeight="1" thickBot="1" x14ac:dyDescent="0.3">
      <c r="A27" s="112"/>
      <c r="B27" s="57"/>
      <c r="C27" s="9"/>
      <c r="D27" s="10"/>
      <c r="E27" s="7"/>
      <c r="J27" s="13"/>
      <c r="N27" s="3">
        <v>8</v>
      </c>
    </row>
    <row r="28" spans="1:15" s="3" customFormat="1" ht="17.100000000000001" customHeight="1" thickBot="1" x14ac:dyDescent="0.3">
      <c r="A28" s="112"/>
      <c r="B28" s="58"/>
      <c r="C28" s="14" t="s">
        <v>29</v>
      </c>
      <c r="D28" s="15"/>
      <c r="E28" s="16"/>
      <c r="F28" s="14" t="s">
        <v>30</v>
      </c>
      <c r="G28" s="15"/>
      <c r="H28" s="16"/>
      <c r="I28" s="14" t="s">
        <v>31</v>
      </c>
      <c r="J28" s="17"/>
      <c r="K28" s="3">
        <f>SUM(K23:M25)</f>
        <v>195</v>
      </c>
      <c r="N28" s="3">
        <v>9</v>
      </c>
      <c r="O28" s="3">
        <f>SUM(M25:M28)</f>
        <v>3.1487179487179486</v>
      </c>
    </row>
    <row r="29" spans="1:15" s="3" customFormat="1" ht="17.100000000000001" customHeight="1" thickBot="1" x14ac:dyDescent="0.35">
      <c r="A29" s="100">
        <v>2017</v>
      </c>
      <c r="B29" s="54" t="s">
        <v>0</v>
      </c>
      <c r="C29" s="18" t="s">
        <v>32</v>
      </c>
      <c r="D29" s="5" t="s">
        <v>2</v>
      </c>
      <c r="E29" s="19"/>
      <c r="F29" s="66" t="s">
        <v>33</v>
      </c>
      <c r="G29" s="67" t="s">
        <v>7</v>
      </c>
      <c r="H29" s="6"/>
      <c r="I29" s="4" t="s">
        <v>34</v>
      </c>
      <c r="J29" s="20" t="s">
        <v>2</v>
      </c>
    </row>
    <row r="30" spans="1:15" s="3" customFormat="1" ht="17.100000000000001" customHeight="1" thickBot="1" x14ac:dyDescent="0.35">
      <c r="A30" s="100"/>
      <c r="B30" s="55" t="s">
        <v>5</v>
      </c>
      <c r="C30" s="9" t="s">
        <v>13</v>
      </c>
      <c r="D30" s="10" t="s">
        <v>12</v>
      </c>
      <c r="E30" s="21"/>
      <c r="F30" s="9" t="s">
        <v>35</v>
      </c>
      <c r="G30" s="10" t="s">
        <v>7</v>
      </c>
      <c r="H30" s="7"/>
      <c r="I30" s="84" t="s">
        <v>36</v>
      </c>
      <c r="J30" s="90" t="s">
        <v>2</v>
      </c>
    </row>
    <row r="31" spans="1:15" s="3" customFormat="1" ht="17.100000000000001" customHeight="1" thickBot="1" x14ac:dyDescent="0.35">
      <c r="A31" s="100"/>
      <c r="B31" s="55" t="s">
        <v>10</v>
      </c>
      <c r="C31" s="9" t="s">
        <v>37</v>
      </c>
      <c r="D31" s="10" t="s">
        <v>2</v>
      </c>
      <c r="E31" s="21"/>
      <c r="F31" s="9" t="s">
        <v>38</v>
      </c>
      <c r="G31" s="10" t="s">
        <v>7</v>
      </c>
      <c r="H31" s="7"/>
      <c r="I31" s="9" t="s">
        <v>39</v>
      </c>
      <c r="J31" s="11" t="s">
        <v>2</v>
      </c>
    </row>
    <row r="32" spans="1:15" s="3" customFormat="1" ht="17.100000000000001" customHeight="1" thickBot="1" x14ac:dyDescent="0.35">
      <c r="A32" s="100"/>
      <c r="B32" s="56" t="s">
        <v>15</v>
      </c>
      <c r="C32" s="7" t="s">
        <v>40</v>
      </c>
      <c r="D32" s="8" t="s">
        <v>7</v>
      </c>
      <c r="E32" s="21"/>
      <c r="F32" s="7" t="s">
        <v>41</v>
      </c>
      <c r="G32" s="8" t="s">
        <v>2</v>
      </c>
      <c r="H32" s="7"/>
      <c r="I32" s="9" t="s">
        <v>42</v>
      </c>
      <c r="J32" s="11" t="s">
        <v>2</v>
      </c>
    </row>
    <row r="33" spans="1:15" s="3" customFormat="1" ht="17.100000000000001" customHeight="1" thickBot="1" x14ac:dyDescent="0.35">
      <c r="A33" s="100"/>
      <c r="B33" s="55" t="s">
        <v>19</v>
      </c>
      <c r="C33" s="9" t="s">
        <v>24</v>
      </c>
      <c r="D33" s="10" t="s">
        <v>2</v>
      </c>
      <c r="E33" s="21"/>
      <c r="F33" s="9" t="s">
        <v>43</v>
      </c>
      <c r="G33" s="10" t="s">
        <v>2</v>
      </c>
      <c r="H33" s="7"/>
      <c r="I33" s="9" t="s">
        <v>44</v>
      </c>
      <c r="J33" s="11" t="s">
        <v>2</v>
      </c>
    </row>
    <row r="34" spans="1:15" s="3" customFormat="1" ht="17.100000000000001" customHeight="1" thickBot="1" x14ac:dyDescent="0.35">
      <c r="A34" s="100"/>
      <c r="B34" s="57" t="s">
        <v>23</v>
      </c>
      <c r="C34" s="9" t="s">
        <v>11</v>
      </c>
      <c r="D34" s="10" t="s">
        <v>166</v>
      </c>
      <c r="E34" s="21"/>
      <c r="F34" s="9" t="s">
        <v>22</v>
      </c>
      <c r="G34" s="10" t="s">
        <v>166</v>
      </c>
      <c r="H34" s="7"/>
      <c r="I34" s="9"/>
      <c r="J34" s="11"/>
      <c r="M34" s="3">
        <v>17</v>
      </c>
    </row>
    <row r="35" spans="1:15" s="3" customFormat="1" ht="17.100000000000001" customHeight="1" thickBot="1" x14ac:dyDescent="0.35">
      <c r="A35" s="100"/>
      <c r="B35" s="57" t="s">
        <v>23</v>
      </c>
      <c r="C35" s="9" t="s">
        <v>45</v>
      </c>
      <c r="D35" s="10" t="s">
        <v>164</v>
      </c>
      <c r="E35" s="21"/>
      <c r="F35" s="9" t="s">
        <v>26</v>
      </c>
      <c r="G35" s="10" t="s">
        <v>164</v>
      </c>
      <c r="H35" s="7"/>
      <c r="I35" s="9"/>
      <c r="J35" s="11"/>
      <c r="M35" s="22">
        <v>18</v>
      </c>
    </row>
    <row r="36" spans="1:15" s="3" customFormat="1" ht="17.100000000000001" customHeight="1" thickBot="1" x14ac:dyDescent="0.35">
      <c r="A36" s="100"/>
      <c r="B36" s="57" t="s">
        <v>23</v>
      </c>
      <c r="C36" s="9" t="s">
        <v>46</v>
      </c>
      <c r="D36" s="10" t="s">
        <v>164</v>
      </c>
      <c r="E36" s="21"/>
      <c r="F36" s="9" t="s">
        <v>47</v>
      </c>
      <c r="G36" s="10" t="s">
        <v>165</v>
      </c>
      <c r="H36" s="7"/>
      <c r="I36" s="9"/>
      <c r="J36" s="11"/>
      <c r="M36" s="3">
        <v>8</v>
      </c>
      <c r="O36" s="3">
        <f>SUM(M34:M36)</f>
        <v>43</v>
      </c>
    </row>
    <row r="37" spans="1:15" s="27" customFormat="1" ht="17.100000000000001" customHeight="1" thickBot="1" x14ac:dyDescent="0.3">
      <c r="A37" s="100"/>
      <c r="B37" s="23"/>
      <c r="C37" s="24" t="s">
        <v>48</v>
      </c>
      <c r="D37" s="23"/>
      <c r="E37" s="25"/>
      <c r="F37" s="24" t="s">
        <v>49</v>
      </c>
      <c r="G37" s="23"/>
      <c r="H37" s="25"/>
      <c r="I37" s="24" t="s">
        <v>50</v>
      </c>
      <c r="J37" s="26"/>
    </row>
    <row r="38" spans="1:15" s="3" customFormat="1" ht="17.100000000000001" customHeight="1" thickBot="1" x14ac:dyDescent="0.3">
      <c r="A38" s="111">
        <v>2016</v>
      </c>
      <c r="B38" s="76" t="s">
        <v>0</v>
      </c>
      <c r="C38" s="89" t="s">
        <v>51</v>
      </c>
      <c r="D38" s="28" t="s">
        <v>7</v>
      </c>
      <c r="E38" s="6"/>
      <c r="F38" s="4" t="s">
        <v>9</v>
      </c>
      <c r="G38" s="5" t="s">
        <v>2</v>
      </c>
      <c r="H38" s="6"/>
      <c r="I38" s="4" t="s">
        <v>44</v>
      </c>
      <c r="J38" s="20" t="s">
        <v>7</v>
      </c>
    </row>
    <row r="39" spans="1:15" s="3" customFormat="1" ht="17.100000000000001" customHeight="1" thickBot="1" x14ac:dyDescent="0.3">
      <c r="A39" s="111"/>
      <c r="B39" s="55" t="s">
        <v>5</v>
      </c>
      <c r="C39" s="7" t="s">
        <v>52</v>
      </c>
      <c r="D39" s="8" t="s">
        <v>2</v>
      </c>
      <c r="E39" s="7"/>
      <c r="F39" s="9" t="s">
        <v>39</v>
      </c>
      <c r="G39" s="10" t="s">
        <v>2</v>
      </c>
      <c r="H39" s="7"/>
      <c r="I39" s="9" t="s">
        <v>34</v>
      </c>
      <c r="J39" s="11" t="s">
        <v>2</v>
      </c>
    </row>
    <row r="40" spans="1:15" s="3" customFormat="1" ht="17.100000000000001" customHeight="1" thickBot="1" x14ac:dyDescent="0.3">
      <c r="A40" s="111"/>
      <c r="B40" s="55" t="s">
        <v>10</v>
      </c>
      <c r="C40" s="9" t="s">
        <v>11</v>
      </c>
      <c r="D40" s="10" t="s">
        <v>12</v>
      </c>
      <c r="E40" s="7"/>
      <c r="F40" s="9" t="s">
        <v>47</v>
      </c>
      <c r="G40" s="10" t="s">
        <v>7</v>
      </c>
      <c r="H40" s="7"/>
      <c r="I40" s="9" t="s">
        <v>53</v>
      </c>
      <c r="J40" s="11" t="s">
        <v>7</v>
      </c>
    </row>
    <row r="41" spans="1:15" s="3" customFormat="1" ht="17.100000000000001" customHeight="1" thickBot="1" x14ac:dyDescent="0.3">
      <c r="A41" s="111"/>
      <c r="B41" s="56" t="s">
        <v>15</v>
      </c>
      <c r="C41" s="9" t="s">
        <v>32</v>
      </c>
      <c r="D41" s="10" t="s">
        <v>2</v>
      </c>
      <c r="E41" s="7"/>
      <c r="F41" s="9" t="s">
        <v>26</v>
      </c>
      <c r="G41" s="10" t="s">
        <v>2</v>
      </c>
      <c r="H41" s="7"/>
      <c r="I41" s="9" t="s">
        <v>54</v>
      </c>
      <c r="J41" s="11" t="s">
        <v>2</v>
      </c>
    </row>
    <row r="42" spans="1:15" s="3" customFormat="1" ht="17.100000000000001" customHeight="1" thickBot="1" x14ac:dyDescent="0.3">
      <c r="A42" s="111"/>
      <c r="B42" s="55" t="s">
        <v>19</v>
      </c>
      <c r="C42" s="9" t="s">
        <v>55</v>
      </c>
      <c r="D42" s="10" t="s">
        <v>12</v>
      </c>
      <c r="E42" s="7"/>
      <c r="F42" s="9" t="s">
        <v>41</v>
      </c>
      <c r="G42" s="10" t="s">
        <v>2</v>
      </c>
      <c r="H42" s="7"/>
      <c r="J42" s="11"/>
      <c r="M42" s="3">
        <v>12</v>
      </c>
    </row>
    <row r="43" spans="1:15" s="3" customFormat="1" ht="17.100000000000001" customHeight="1" thickBot="1" x14ac:dyDescent="0.3">
      <c r="A43" s="111"/>
      <c r="B43" s="57" t="s">
        <v>23</v>
      </c>
      <c r="C43" s="9" t="s">
        <v>56</v>
      </c>
      <c r="D43" s="10" t="s">
        <v>165</v>
      </c>
      <c r="E43" s="7"/>
      <c r="F43" s="9"/>
      <c r="G43" s="10"/>
      <c r="H43" s="7"/>
      <c r="J43" s="11"/>
      <c r="M43" s="3">
        <v>11</v>
      </c>
    </row>
    <row r="44" spans="1:15" s="3" customFormat="1" ht="17.100000000000001" customHeight="1" thickBot="1" x14ac:dyDescent="0.3">
      <c r="A44" s="111"/>
      <c r="B44" s="58"/>
      <c r="C44" s="29" t="s">
        <v>29</v>
      </c>
      <c r="D44" s="30"/>
      <c r="E44" s="31"/>
      <c r="F44" s="29" t="s">
        <v>57</v>
      </c>
      <c r="G44" s="30"/>
      <c r="H44" s="31"/>
      <c r="I44" s="29" t="s">
        <v>58</v>
      </c>
      <c r="J44" s="17"/>
      <c r="M44" s="3">
        <v>4</v>
      </c>
      <c r="O44" s="3">
        <f>SUM(M42:M44)</f>
        <v>27</v>
      </c>
    </row>
    <row r="45" spans="1:15" s="3" customFormat="1" ht="17.100000000000001" customHeight="1" thickBot="1" x14ac:dyDescent="0.3">
      <c r="A45" s="112">
        <v>2015</v>
      </c>
      <c r="B45" s="54" t="s">
        <v>0</v>
      </c>
      <c r="C45" s="4" t="s">
        <v>59</v>
      </c>
      <c r="D45" s="5" t="s">
        <v>7</v>
      </c>
      <c r="E45" s="6"/>
      <c r="F45" s="4" t="s">
        <v>53</v>
      </c>
      <c r="G45" s="5" t="s">
        <v>7</v>
      </c>
      <c r="H45" s="6"/>
      <c r="I45" s="79" t="s">
        <v>60</v>
      </c>
      <c r="J45" s="86" t="s">
        <v>2</v>
      </c>
    </row>
    <row r="46" spans="1:15" s="3" customFormat="1" ht="17.100000000000001" customHeight="1" thickBot="1" x14ac:dyDescent="0.3">
      <c r="A46" s="112"/>
      <c r="B46" s="55" t="s">
        <v>5</v>
      </c>
      <c r="C46" s="7" t="s">
        <v>35</v>
      </c>
      <c r="D46" s="8" t="s">
        <v>7</v>
      </c>
      <c r="E46" s="7"/>
      <c r="F46" s="9" t="s">
        <v>38</v>
      </c>
      <c r="G46" s="10" t="s">
        <v>7</v>
      </c>
      <c r="H46" s="7"/>
      <c r="I46" s="87" t="s">
        <v>61</v>
      </c>
      <c r="J46" s="88" t="s">
        <v>2</v>
      </c>
    </row>
    <row r="47" spans="1:15" s="3" customFormat="1" ht="17.100000000000001" customHeight="1" thickBot="1" x14ac:dyDescent="0.3">
      <c r="A47" s="112"/>
      <c r="B47" s="55" t="s">
        <v>10</v>
      </c>
      <c r="C47" s="9" t="s">
        <v>62</v>
      </c>
      <c r="D47" s="10" t="s">
        <v>2</v>
      </c>
      <c r="E47" s="7"/>
      <c r="F47" s="9" t="s">
        <v>44</v>
      </c>
      <c r="G47" s="10" t="s">
        <v>7</v>
      </c>
      <c r="H47" s="7"/>
      <c r="I47" s="9" t="s">
        <v>63</v>
      </c>
      <c r="J47" s="11" t="s">
        <v>2</v>
      </c>
    </row>
    <row r="48" spans="1:15" s="3" customFormat="1" ht="17.100000000000001" customHeight="1" thickBot="1" x14ac:dyDescent="0.3">
      <c r="A48" s="112"/>
      <c r="B48" s="56" t="s">
        <v>15</v>
      </c>
      <c r="C48" s="9" t="s">
        <v>64</v>
      </c>
      <c r="D48" s="10" t="s">
        <v>7</v>
      </c>
      <c r="E48" s="7"/>
      <c r="F48" s="9" t="s">
        <v>43</v>
      </c>
      <c r="G48" s="10" t="s">
        <v>2</v>
      </c>
      <c r="H48" s="7"/>
      <c r="I48" s="9" t="s">
        <v>65</v>
      </c>
      <c r="J48" s="11" t="s">
        <v>7</v>
      </c>
    </row>
    <row r="49" spans="1:15" s="3" customFormat="1" ht="17.100000000000001" customHeight="1" thickBot="1" x14ac:dyDescent="0.3">
      <c r="A49" s="112"/>
      <c r="B49" s="55" t="s">
        <v>19</v>
      </c>
      <c r="C49" s="9" t="s">
        <v>66</v>
      </c>
      <c r="D49" s="10" t="s">
        <v>12</v>
      </c>
      <c r="E49" s="7"/>
      <c r="F49" s="9" t="s">
        <v>39</v>
      </c>
      <c r="G49" s="10" t="s">
        <v>2</v>
      </c>
      <c r="H49" s="7"/>
      <c r="I49" s="9" t="s">
        <v>67</v>
      </c>
      <c r="J49" s="11" t="s">
        <v>2</v>
      </c>
    </row>
    <row r="50" spans="1:15" s="3" customFormat="1" ht="17.100000000000001" customHeight="1" thickBot="1" x14ac:dyDescent="0.3">
      <c r="A50" s="112"/>
      <c r="B50" s="57" t="s">
        <v>23</v>
      </c>
      <c r="C50" s="9" t="s">
        <v>68</v>
      </c>
      <c r="D50" s="10" t="s">
        <v>164</v>
      </c>
      <c r="E50" s="7"/>
      <c r="F50" s="9"/>
      <c r="G50" s="10"/>
      <c r="H50" s="7"/>
      <c r="I50" s="12" t="s">
        <v>69</v>
      </c>
      <c r="J50" s="13" t="s">
        <v>164</v>
      </c>
    </row>
    <row r="51" spans="1:15" s="3" customFormat="1" ht="17.100000000000001" customHeight="1" thickBot="1" x14ac:dyDescent="0.35">
      <c r="A51" s="112"/>
      <c r="B51" s="57" t="s">
        <v>23</v>
      </c>
      <c r="C51" s="9" t="s">
        <v>21</v>
      </c>
      <c r="D51" s="10" t="s">
        <v>165</v>
      </c>
      <c r="E51" s="7"/>
      <c r="F51" s="9"/>
      <c r="G51" s="10"/>
      <c r="H51" s="7"/>
      <c r="I51" s="32"/>
      <c r="J51" s="33"/>
      <c r="M51" s="3">
        <v>15</v>
      </c>
    </row>
    <row r="52" spans="1:15" s="3" customFormat="1" ht="17.100000000000001" customHeight="1" thickBot="1" x14ac:dyDescent="0.35">
      <c r="A52" s="112"/>
      <c r="B52" s="57" t="s">
        <v>23</v>
      </c>
      <c r="C52" s="9" t="s">
        <v>70</v>
      </c>
      <c r="D52" s="10" t="s">
        <v>165</v>
      </c>
      <c r="E52" s="7"/>
      <c r="F52" s="9"/>
      <c r="G52" s="10"/>
      <c r="H52" s="7"/>
      <c r="I52" s="32"/>
      <c r="J52" s="33"/>
      <c r="M52" s="3">
        <v>12</v>
      </c>
    </row>
    <row r="53" spans="1:15" s="3" customFormat="1" ht="17.100000000000001" customHeight="1" thickBot="1" x14ac:dyDescent="0.3">
      <c r="A53" s="112"/>
      <c r="B53" s="58"/>
      <c r="C53" s="14" t="s">
        <v>71</v>
      </c>
      <c r="D53" s="15"/>
      <c r="E53" s="16"/>
      <c r="F53" s="14" t="s">
        <v>72</v>
      </c>
      <c r="G53" s="15"/>
      <c r="H53" s="16"/>
      <c r="I53" s="14" t="s">
        <v>73</v>
      </c>
      <c r="J53" s="17"/>
      <c r="M53" s="3">
        <v>7</v>
      </c>
      <c r="O53" s="3">
        <f>SUM(M51:M53)</f>
        <v>34</v>
      </c>
    </row>
    <row r="54" spans="1:15" s="3" customFormat="1" ht="17.100000000000001" customHeight="1" thickBot="1" x14ac:dyDescent="0.35">
      <c r="A54" s="100">
        <v>2014</v>
      </c>
      <c r="B54" s="54" t="s">
        <v>0</v>
      </c>
      <c r="C54" s="18" t="s">
        <v>22</v>
      </c>
      <c r="D54" s="5" t="s">
        <v>12</v>
      </c>
      <c r="E54" s="19"/>
      <c r="F54" s="66" t="s">
        <v>74</v>
      </c>
      <c r="G54" s="67" t="s">
        <v>12</v>
      </c>
      <c r="H54" s="6"/>
      <c r="I54" s="4" t="s">
        <v>75</v>
      </c>
      <c r="J54" s="20" t="s">
        <v>7</v>
      </c>
    </row>
    <row r="55" spans="1:15" s="3" customFormat="1" ht="17.100000000000001" customHeight="1" thickBot="1" x14ac:dyDescent="0.35">
      <c r="A55" s="100"/>
      <c r="B55" s="55" t="s">
        <v>5</v>
      </c>
      <c r="C55" s="9" t="s">
        <v>38</v>
      </c>
      <c r="D55" s="10" t="s">
        <v>7</v>
      </c>
      <c r="E55" s="21"/>
      <c r="F55" s="9" t="s">
        <v>53</v>
      </c>
      <c r="G55" s="10" t="s">
        <v>7</v>
      </c>
      <c r="H55" s="7"/>
      <c r="I55" s="9" t="s">
        <v>76</v>
      </c>
      <c r="J55" s="11" t="s">
        <v>2</v>
      </c>
    </row>
    <row r="56" spans="1:15" s="3" customFormat="1" ht="17.100000000000001" customHeight="1" thickBot="1" x14ac:dyDescent="0.35">
      <c r="A56" s="100"/>
      <c r="B56" s="55" t="s">
        <v>10</v>
      </c>
      <c r="C56" s="9" t="s">
        <v>64</v>
      </c>
      <c r="D56" s="10" t="s">
        <v>7</v>
      </c>
      <c r="E56" s="21"/>
      <c r="F56" s="9" t="s">
        <v>44</v>
      </c>
      <c r="G56" s="10" t="s">
        <v>7</v>
      </c>
      <c r="H56" s="7"/>
      <c r="I56" s="9" t="s">
        <v>63</v>
      </c>
      <c r="J56" s="11" t="s">
        <v>2</v>
      </c>
    </row>
    <row r="57" spans="1:15" s="3" customFormat="1" ht="17.100000000000001" customHeight="1" thickBot="1" x14ac:dyDescent="0.35">
      <c r="A57" s="100"/>
      <c r="B57" s="56" t="s">
        <v>15</v>
      </c>
      <c r="C57" s="7" t="s">
        <v>35</v>
      </c>
      <c r="D57" s="8" t="s">
        <v>7</v>
      </c>
      <c r="E57" s="21"/>
      <c r="F57" s="7" t="s">
        <v>77</v>
      </c>
      <c r="G57" s="8" t="s">
        <v>7</v>
      </c>
      <c r="H57" s="7"/>
      <c r="I57" s="9" t="s">
        <v>78</v>
      </c>
      <c r="J57" s="11" t="s">
        <v>2</v>
      </c>
    </row>
    <row r="58" spans="1:15" s="3" customFormat="1" ht="17.100000000000001" customHeight="1" thickBot="1" x14ac:dyDescent="0.35">
      <c r="A58" s="100"/>
      <c r="B58" s="55" t="s">
        <v>19</v>
      </c>
      <c r="C58" s="9" t="s">
        <v>79</v>
      </c>
      <c r="D58" s="10" t="s">
        <v>12</v>
      </c>
      <c r="E58" s="21"/>
      <c r="F58" s="9" t="s">
        <v>80</v>
      </c>
      <c r="G58" s="10" t="s">
        <v>2</v>
      </c>
      <c r="H58" s="7"/>
      <c r="I58" s="9" t="s">
        <v>65</v>
      </c>
      <c r="J58" s="11" t="s">
        <v>7</v>
      </c>
    </row>
    <row r="59" spans="1:15" s="3" customFormat="1" ht="17.100000000000001" customHeight="1" thickBot="1" x14ac:dyDescent="0.35">
      <c r="A59" s="100"/>
      <c r="B59" s="57" t="s">
        <v>23</v>
      </c>
      <c r="C59" s="9" t="s">
        <v>81</v>
      </c>
      <c r="D59" s="10" t="s">
        <v>12</v>
      </c>
      <c r="E59" s="21"/>
      <c r="F59" s="9"/>
      <c r="G59" s="10"/>
      <c r="H59" s="7"/>
      <c r="I59" s="9" t="s">
        <v>82</v>
      </c>
      <c r="J59" s="11" t="s">
        <v>7</v>
      </c>
    </row>
    <row r="60" spans="1:15" s="3" customFormat="1" ht="17.100000000000001" customHeight="1" thickBot="1" x14ac:dyDescent="0.35">
      <c r="A60" s="100"/>
      <c r="B60" s="57" t="s">
        <v>23</v>
      </c>
      <c r="C60" s="84" t="s">
        <v>83</v>
      </c>
      <c r="D60" s="85" t="s">
        <v>7</v>
      </c>
      <c r="E60" s="21"/>
      <c r="F60" s="9"/>
      <c r="G60" s="10"/>
      <c r="H60" s="7"/>
      <c r="I60" s="9"/>
      <c r="J60" s="11"/>
    </row>
    <row r="61" spans="1:15" s="3" customFormat="1" ht="17.100000000000001" customHeight="1" thickBot="1" x14ac:dyDescent="0.35">
      <c r="A61" s="100"/>
      <c r="B61" s="57" t="s">
        <v>23</v>
      </c>
      <c r="C61" s="9" t="s">
        <v>62</v>
      </c>
      <c r="D61" s="10" t="s">
        <v>164</v>
      </c>
      <c r="E61" s="21"/>
      <c r="F61" s="9"/>
      <c r="G61" s="10"/>
      <c r="H61" s="7"/>
      <c r="I61" s="9"/>
      <c r="J61" s="11"/>
      <c r="M61" s="3">
        <v>21</v>
      </c>
    </row>
    <row r="62" spans="1:15" s="3" customFormat="1" ht="17.100000000000001" customHeight="1" thickBot="1" x14ac:dyDescent="0.35">
      <c r="A62" s="100"/>
      <c r="B62" s="57" t="s">
        <v>23</v>
      </c>
      <c r="C62" s="9" t="s">
        <v>84</v>
      </c>
      <c r="D62" s="10" t="s">
        <v>166</v>
      </c>
      <c r="E62" s="21"/>
      <c r="F62" s="9"/>
      <c r="G62" s="10"/>
      <c r="H62" s="7"/>
      <c r="I62" s="32"/>
      <c r="J62" s="11"/>
      <c r="M62" s="3">
        <v>5</v>
      </c>
    </row>
    <row r="63" spans="1:15" s="3" customFormat="1" ht="17.100000000000001" customHeight="1" thickBot="1" x14ac:dyDescent="0.35">
      <c r="A63" s="100"/>
      <c r="B63" s="57" t="s">
        <v>23</v>
      </c>
      <c r="C63" s="9" t="s">
        <v>32</v>
      </c>
      <c r="D63" s="10" t="s">
        <v>164</v>
      </c>
      <c r="E63" s="21"/>
      <c r="F63" s="9"/>
      <c r="G63" s="10"/>
      <c r="H63" s="7"/>
      <c r="I63" s="32"/>
      <c r="J63" s="11"/>
      <c r="M63" s="3">
        <v>10</v>
      </c>
      <c r="O63" s="3">
        <f>SUM(M61:M63)</f>
        <v>36</v>
      </c>
    </row>
    <row r="64" spans="1:15" s="3" customFormat="1" ht="17.100000000000001" customHeight="1" thickBot="1" x14ac:dyDescent="0.3">
      <c r="A64" s="100"/>
      <c r="B64" s="58"/>
      <c r="C64" s="24" t="s">
        <v>85</v>
      </c>
      <c r="D64" s="34"/>
      <c r="E64" s="35"/>
      <c r="F64" s="24" t="s">
        <v>86</v>
      </c>
      <c r="G64" s="34"/>
      <c r="H64" s="35"/>
      <c r="I64" s="24" t="s">
        <v>87</v>
      </c>
      <c r="J64" s="36"/>
    </row>
    <row r="65" spans="1:15" s="3" customFormat="1" ht="17.100000000000001" customHeight="1" thickBot="1" x14ac:dyDescent="0.3">
      <c r="A65" s="111">
        <v>2013</v>
      </c>
      <c r="B65" s="54" t="s">
        <v>0</v>
      </c>
      <c r="C65" s="37" t="s">
        <v>59</v>
      </c>
      <c r="D65" s="5" t="s">
        <v>7</v>
      </c>
      <c r="E65" s="6"/>
      <c r="F65" s="70" t="s">
        <v>88</v>
      </c>
      <c r="G65" s="71" t="s">
        <v>7</v>
      </c>
      <c r="H65" s="6"/>
      <c r="I65" s="4" t="s">
        <v>78</v>
      </c>
      <c r="J65" s="20" t="s">
        <v>2</v>
      </c>
    </row>
    <row r="66" spans="1:15" s="3" customFormat="1" ht="17.100000000000001" customHeight="1" thickBot="1" x14ac:dyDescent="0.3">
      <c r="A66" s="111"/>
      <c r="B66" s="55" t="s">
        <v>89</v>
      </c>
      <c r="C66" s="38" t="s">
        <v>80</v>
      </c>
      <c r="D66" s="10" t="s">
        <v>2</v>
      </c>
      <c r="E66" s="7"/>
      <c r="F66" s="9" t="s">
        <v>75</v>
      </c>
      <c r="G66" s="10" t="s">
        <v>7</v>
      </c>
      <c r="H66" s="7"/>
      <c r="I66" s="9"/>
      <c r="J66" s="11"/>
    </row>
    <row r="67" spans="1:15" s="3" customFormat="1" ht="17.100000000000001" customHeight="1" thickBot="1" x14ac:dyDescent="0.3">
      <c r="A67" s="111"/>
      <c r="B67" s="55" t="s">
        <v>5</v>
      </c>
      <c r="C67" s="38"/>
      <c r="D67" s="10"/>
      <c r="E67" s="7"/>
      <c r="F67" s="9"/>
      <c r="G67" s="10"/>
      <c r="H67" s="7"/>
      <c r="I67" s="9" t="s">
        <v>90</v>
      </c>
      <c r="J67" s="11" t="s">
        <v>2</v>
      </c>
    </row>
    <row r="68" spans="1:15" s="3" customFormat="1" ht="17.100000000000001" customHeight="1" thickBot="1" x14ac:dyDescent="0.3">
      <c r="A68" s="111"/>
      <c r="B68" s="55" t="s">
        <v>10</v>
      </c>
      <c r="C68" s="9" t="s">
        <v>91</v>
      </c>
      <c r="D68" s="10" t="s">
        <v>12</v>
      </c>
      <c r="E68" s="7"/>
      <c r="F68" s="9" t="s">
        <v>92</v>
      </c>
      <c r="G68" s="10" t="s">
        <v>12</v>
      </c>
      <c r="H68" s="7"/>
      <c r="I68" s="9" t="s">
        <v>76</v>
      </c>
      <c r="J68" s="11" t="s">
        <v>2</v>
      </c>
    </row>
    <row r="69" spans="1:15" s="3" customFormat="1" ht="17.100000000000001" customHeight="1" thickBot="1" x14ac:dyDescent="0.3">
      <c r="A69" s="111"/>
      <c r="B69" s="55" t="s">
        <v>93</v>
      </c>
      <c r="C69" s="9"/>
      <c r="D69" s="10"/>
      <c r="E69" s="7"/>
      <c r="F69" s="9"/>
      <c r="G69" s="10"/>
      <c r="H69" s="7"/>
      <c r="I69" s="9" t="s">
        <v>94</v>
      </c>
      <c r="J69" s="11" t="s">
        <v>2</v>
      </c>
    </row>
    <row r="70" spans="1:15" s="3" customFormat="1" ht="17.100000000000001" customHeight="1" thickBot="1" x14ac:dyDescent="0.3">
      <c r="A70" s="111"/>
      <c r="B70" s="56" t="s">
        <v>15</v>
      </c>
      <c r="C70" s="9" t="s">
        <v>35</v>
      </c>
      <c r="D70" s="10" t="s">
        <v>7</v>
      </c>
      <c r="E70" s="7"/>
      <c r="F70" s="9" t="s">
        <v>95</v>
      </c>
      <c r="G70" s="10" t="s">
        <v>7</v>
      </c>
      <c r="H70" s="7"/>
      <c r="I70" s="9"/>
      <c r="J70" s="11"/>
    </row>
    <row r="71" spans="1:15" s="3" customFormat="1" ht="17.100000000000001" customHeight="1" thickBot="1" x14ac:dyDescent="0.3">
      <c r="A71" s="111"/>
      <c r="B71" s="55" t="s">
        <v>19</v>
      </c>
      <c r="C71" s="9" t="s">
        <v>39</v>
      </c>
      <c r="D71" s="10" t="s">
        <v>2</v>
      </c>
      <c r="E71" s="7"/>
      <c r="F71" s="9" t="s">
        <v>65</v>
      </c>
      <c r="G71" s="10" t="s">
        <v>7</v>
      </c>
      <c r="H71" s="7"/>
      <c r="I71" s="9" t="s">
        <v>96</v>
      </c>
      <c r="J71" s="11" t="s">
        <v>2</v>
      </c>
      <c r="M71" s="3">
        <v>12</v>
      </c>
    </row>
    <row r="72" spans="1:15" s="3" customFormat="1" ht="17.100000000000001" customHeight="1" thickBot="1" x14ac:dyDescent="0.35">
      <c r="A72" s="111"/>
      <c r="B72" s="57" t="s">
        <v>23</v>
      </c>
      <c r="C72" s="9" t="s">
        <v>38</v>
      </c>
      <c r="D72" s="10" t="s">
        <v>165</v>
      </c>
      <c r="E72" s="7"/>
      <c r="F72" s="9" t="s">
        <v>82</v>
      </c>
      <c r="G72" s="10" t="s">
        <v>165</v>
      </c>
      <c r="H72" s="7"/>
      <c r="I72" s="32"/>
      <c r="J72" s="39"/>
      <c r="M72" s="3">
        <v>13</v>
      </c>
    </row>
    <row r="73" spans="1:15" s="3" customFormat="1" ht="17.100000000000001" customHeight="1" thickBot="1" x14ac:dyDescent="0.35">
      <c r="A73" s="111"/>
      <c r="B73" s="57" t="s">
        <v>23</v>
      </c>
      <c r="C73" s="9" t="s">
        <v>64</v>
      </c>
      <c r="D73" s="10" t="s">
        <v>165</v>
      </c>
      <c r="E73" s="7"/>
      <c r="F73" s="9" t="s">
        <v>63</v>
      </c>
      <c r="G73" s="10" t="s">
        <v>164</v>
      </c>
      <c r="H73" s="7"/>
      <c r="I73" s="32"/>
      <c r="J73" s="39"/>
      <c r="M73" s="3">
        <v>7</v>
      </c>
      <c r="O73" s="3">
        <f>SUM(M71:M73)</f>
        <v>32</v>
      </c>
    </row>
    <row r="74" spans="1:15" s="3" customFormat="1" ht="17.100000000000001" customHeight="1" thickBot="1" x14ac:dyDescent="0.3">
      <c r="A74" s="111"/>
      <c r="B74" s="58"/>
      <c r="C74" s="29" t="s">
        <v>29</v>
      </c>
      <c r="D74" s="30"/>
      <c r="E74" s="31"/>
      <c r="F74" s="29" t="s">
        <v>97</v>
      </c>
      <c r="G74" s="30"/>
      <c r="H74" s="31"/>
      <c r="I74" s="29" t="s">
        <v>73</v>
      </c>
      <c r="J74" s="17"/>
    </row>
    <row r="75" spans="1:15" s="3" customFormat="1" ht="17.100000000000001" customHeight="1" thickBot="1" x14ac:dyDescent="0.3">
      <c r="A75" s="113">
        <v>2012</v>
      </c>
      <c r="B75" s="54" t="s">
        <v>0</v>
      </c>
      <c r="C75" s="37" t="s">
        <v>98</v>
      </c>
      <c r="D75" s="5" t="s">
        <v>7</v>
      </c>
      <c r="E75" s="6"/>
      <c r="F75" s="4" t="s">
        <v>75</v>
      </c>
      <c r="G75" s="5" t="s">
        <v>7</v>
      </c>
      <c r="H75" s="6"/>
      <c r="I75" s="79" t="s">
        <v>99</v>
      </c>
      <c r="J75" s="86" t="s">
        <v>2</v>
      </c>
    </row>
    <row r="76" spans="1:15" s="3" customFormat="1" ht="17.100000000000001" customHeight="1" thickBot="1" x14ac:dyDescent="0.3">
      <c r="A76" s="113"/>
      <c r="B76" s="55" t="s">
        <v>5</v>
      </c>
      <c r="C76" s="38" t="s">
        <v>95</v>
      </c>
      <c r="D76" s="10" t="s">
        <v>7</v>
      </c>
      <c r="E76" s="7"/>
      <c r="F76" s="9" t="s">
        <v>100</v>
      </c>
      <c r="G76" s="10" t="s">
        <v>7</v>
      </c>
      <c r="H76" s="7"/>
      <c r="I76" s="87" t="s">
        <v>101</v>
      </c>
      <c r="J76" s="88" t="s">
        <v>2</v>
      </c>
    </row>
    <row r="77" spans="1:15" s="3" customFormat="1" ht="17.100000000000001" customHeight="1" thickBot="1" x14ac:dyDescent="0.3">
      <c r="A77" s="113"/>
      <c r="B77" s="55" t="s">
        <v>10</v>
      </c>
      <c r="C77" s="9" t="s">
        <v>53</v>
      </c>
      <c r="D77" s="10" t="s">
        <v>7</v>
      </c>
      <c r="E77" s="7"/>
      <c r="F77" s="9" t="s">
        <v>92</v>
      </c>
      <c r="G77" s="10" t="s">
        <v>12</v>
      </c>
      <c r="H77" s="7"/>
      <c r="I77" s="9" t="s">
        <v>102</v>
      </c>
      <c r="J77" s="11" t="s">
        <v>12</v>
      </c>
    </row>
    <row r="78" spans="1:15" s="3" customFormat="1" ht="17.100000000000001" customHeight="1" thickBot="1" x14ac:dyDescent="0.3">
      <c r="A78" s="113"/>
      <c r="B78" s="56" t="s">
        <v>15</v>
      </c>
      <c r="C78" s="9" t="s">
        <v>59</v>
      </c>
      <c r="D78" s="10" t="s">
        <v>7</v>
      </c>
      <c r="E78" s="7"/>
      <c r="F78" s="9" t="s">
        <v>103</v>
      </c>
      <c r="G78" s="10" t="s">
        <v>7</v>
      </c>
      <c r="H78" s="7"/>
      <c r="I78" s="9" t="s">
        <v>104</v>
      </c>
      <c r="J78" s="11" t="s">
        <v>2</v>
      </c>
    </row>
    <row r="79" spans="1:15" s="3" customFormat="1" ht="17.100000000000001" customHeight="1" thickBot="1" x14ac:dyDescent="0.3">
      <c r="A79" s="113"/>
      <c r="B79" s="55" t="s">
        <v>19</v>
      </c>
      <c r="C79" s="9" t="s">
        <v>80</v>
      </c>
      <c r="D79" s="10" t="s">
        <v>2</v>
      </c>
      <c r="E79" s="7"/>
      <c r="F79" s="9" t="s">
        <v>105</v>
      </c>
      <c r="G79" s="10" t="s">
        <v>7</v>
      </c>
      <c r="H79" s="7"/>
      <c r="I79" s="9" t="s">
        <v>106</v>
      </c>
      <c r="J79" s="11" t="s">
        <v>7</v>
      </c>
      <c r="M79" s="3">
        <v>15</v>
      </c>
    </row>
    <row r="80" spans="1:15" s="3" customFormat="1" ht="17.100000000000001" customHeight="1" thickBot="1" x14ac:dyDescent="0.35">
      <c r="A80" s="113"/>
      <c r="B80" s="57" t="s">
        <v>23</v>
      </c>
      <c r="C80" s="9" t="s">
        <v>77</v>
      </c>
      <c r="D80" s="10" t="s">
        <v>7</v>
      </c>
      <c r="E80" s="7"/>
      <c r="F80" s="9" t="s">
        <v>65</v>
      </c>
      <c r="G80" s="10" t="s">
        <v>7</v>
      </c>
      <c r="H80" s="7"/>
      <c r="I80" s="40"/>
      <c r="J80" s="33"/>
      <c r="M80" s="3">
        <v>15</v>
      </c>
    </row>
    <row r="81" spans="1:15" s="3" customFormat="1" ht="17.100000000000001" customHeight="1" thickBot="1" x14ac:dyDescent="0.35">
      <c r="A81" s="113"/>
      <c r="B81" s="57" t="s">
        <v>23</v>
      </c>
      <c r="C81" s="9" t="s">
        <v>107</v>
      </c>
      <c r="D81" s="10" t="s">
        <v>166</v>
      </c>
      <c r="E81" s="7"/>
      <c r="F81" s="9" t="s">
        <v>76</v>
      </c>
      <c r="G81" s="10" t="s">
        <v>164</v>
      </c>
      <c r="H81" s="7"/>
      <c r="I81" s="40"/>
      <c r="J81" s="33"/>
      <c r="M81" s="3">
        <v>8</v>
      </c>
      <c r="O81" s="3">
        <f>SUM(M79:M81)</f>
        <v>38</v>
      </c>
    </row>
    <row r="82" spans="1:15" s="3" customFormat="1" ht="17.100000000000001" customHeight="1" thickBot="1" x14ac:dyDescent="0.3">
      <c r="A82" s="113"/>
      <c r="B82" s="58"/>
      <c r="C82" s="14" t="s">
        <v>71</v>
      </c>
      <c r="D82" s="15"/>
      <c r="E82" s="16"/>
      <c r="F82" s="14" t="s">
        <v>108</v>
      </c>
      <c r="G82" s="15"/>
      <c r="H82" s="16"/>
      <c r="I82" s="14" t="s">
        <v>50</v>
      </c>
      <c r="J82" s="17"/>
    </row>
    <row r="83" spans="1:15" s="3" customFormat="1" ht="17.100000000000001" customHeight="1" thickBot="1" x14ac:dyDescent="0.35">
      <c r="A83" s="100">
        <v>2011</v>
      </c>
      <c r="B83" s="54" t="s">
        <v>0</v>
      </c>
      <c r="C83" s="18" t="s">
        <v>109</v>
      </c>
      <c r="D83" s="5" t="s">
        <v>12</v>
      </c>
      <c r="E83" s="19"/>
      <c r="F83" s="4" t="s">
        <v>75</v>
      </c>
      <c r="G83" s="5" t="s">
        <v>7</v>
      </c>
      <c r="H83" s="6"/>
      <c r="I83" s="66" t="s">
        <v>110</v>
      </c>
      <c r="J83" s="83" t="s">
        <v>7</v>
      </c>
    </row>
    <row r="84" spans="1:15" s="3" customFormat="1" ht="17.100000000000001" customHeight="1" thickBot="1" x14ac:dyDescent="0.35">
      <c r="A84" s="100"/>
      <c r="B84" s="55" t="s">
        <v>5</v>
      </c>
      <c r="C84" s="84" t="s">
        <v>111</v>
      </c>
      <c r="D84" s="85" t="s">
        <v>7</v>
      </c>
      <c r="E84" s="21"/>
      <c r="F84" s="9" t="s">
        <v>100</v>
      </c>
      <c r="G84" s="10" t="s">
        <v>7</v>
      </c>
      <c r="H84" s="7"/>
      <c r="I84" s="9" t="s">
        <v>112</v>
      </c>
      <c r="J84" s="11" t="s">
        <v>2</v>
      </c>
    </row>
    <row r="85" spans="1:15" s="3" customFormat="1" ht="17.100000000000001" customHeight="1" thickBot="1" x14ac:dyDescent="0.35">
      <c r="A85" s="100"/>
      <c r="B85" s="55" t="s">
        <v>10</v>
      </c>
      <c r="C85" s="9" t="s">
        <v>95</v>
      </c>
      <c r="D85" s="10" t="s">
        <v>7</v>
      </c>
      <c r="E85" s="21"/>
      <c r="F85" s="9" t="s">
        <v>103</v>
      </c>
      <c r="G85" s="10" t="s">
        <v>7</v>
      </c>
      <c r="H85" s="7"/>
      <c r="I85" s="9" t="s">
        <v>113</v>
      </c>
      <c r="J85" s="11" t="s">
        <v>2</v>
      </c>
    </row>
    <row r="86" spans="1:15" s="3" customFormat="1" ht="17.100000000000001" customHeight="1" thickBot="1" x14ac:dyDescent="0.35">
      <c r="A86" s="100"/>
      <c r="B86" s="41" t="s">
        <v>114</v>
      </c>
      <c r="C86" s="7"/>
      <c r="D86" s="8"/>
      <c r="E86" s="21"/>
      <c r="F86" s="7"/>
      <c r="G86" s="8"/>
      <c r="H86" s="7"/>
      <c r="I86" s="9" t="s">
        <v>115</v>
      </c>
      <c r="J86" s="11" t="s">
        <v>2</v>
      </c>
    </row>
    <row r="87" spans="1:15" s="3" customFormat="1" ht="17.100000000000001" customHeight="1" thickBot="1" x14ac:dyDescent="0.35">
      <c r="A87" s="100"/>
      <c r="B87" s="56" t="s">
        <v>15</v>
      </c>
      <c r="C87" s="9" t="s">
        <v>92</v>
      </c>
      <c r="D87" s="10" t="s">
        <v>12</v>
      </c>
      <c r="E87" s="21"/>
      <c r="F87" s="9" t="s">
        <v>65</v>
      </c>
      <c r="G87" s="10" t="s">
        <v>7</v>
      </c>
      <c r="H87" s="7"/>
      <c r="I87" s="9" t="s">
        <v>116</v>
      </c>
      <c r="J87" s="11" t="s">
        <v>164</v>
      </c>
      <c r="M87" s="3">
        <v>11</v>
      </c>
    </row>
    <row r="88" spans="1:15" s="3" customFormat="1" ht="17.100000000000001" customHeight="1" thickBot="1" x14ac:dyDescent="0.35">
      <c r="A88" s="100"/>
      <c r="B88" s="55" t="s">
        <v>19</v>
      </c>
      <c r="C88" s="9" t="s">
        <v>53</v>
      </c>
      <c r="D88" s="10" t="s">
        <v>7</v>
      </c>
      <c r="E88" s="21"/>
      <c r="F88" s="9" t="s">
        <v>117</v>
      </c>
      <c r="G88" s="10" t="s">
        <v>12</v>
      </c>
      <c r="H88" s="21"/>
      <c r="I88" s="9" t="s">
        <v>118</v>
      </c>
      <c r="J88" s="11" t="s">
        <v>12</v>
      </c>
      <c r="M88" s="3">
        <v>9</v>
      </c>
    </row>
    <row r="89" spans="1:15" s="3" customFormat="1" ht="17.100000000000001" customHeight="1" thickBot="1" x14ac:dyDescent="0.35">
      <c r="A89" s="100"/>
      <c r="B89" s="57" t="s">
        <v>23</v>
      </c>
      <c r="C89" s="9" t="s">
        <v>80</v>
      </c>
      <c r="D89" s="10" t="s">
        <v>164</v>
      </c>
      <c r="E89" s="21"/>
      <c r="F89" s="9"/>
      <c r="G89" s="10"/>
      <c r="H89" s="21"/>
      <c r="I89" s="9" t="s">
        <v>119</v>
      </c>
      <c r="J89" s="11" t="s">
        <v>164</v>
      </c>
      <c r="M89" s="3">
        <v>16</v>
      </c>
      <c r="O89" s="3">
        <f>SUM(M87:M89)</f>
        <v>36</v>
      </c>
    </row>
    <row r="90" spans="1:15" s="3" customFormat="1" ht="17.100000000000001" customHeight="1" thickBot="1" x14ac:dyDescent="0.3">
      <c r="A90" s="100"/>
      <c r="B90" s="58"/>
      <c r="C90" s="24" t="s">
        <v>120</v>
      </c>
      <c r="D90" s="34"/>
      <c r="E90" s="35"/>
      <c r="F90" s="24" t="s">
        <v>121</v>
      </c>
      <c r="G90" s="34"/>
      <c r="H90" s="35"/>
      <c r="I90" s="24" t="s">
        <v>122</v>
      </c>
      <c r="J90" s="36"/>
    </row>
    <row r="91" spans="1:15" s="3" customFormat="1" ht="17.100000000000001" customHeight="1" thickBot="1" x14ac:dyDescent="0.3">
      <c r="A91" s="111">
        <v>2010</v>
      </c>
      <c r="B91" s="54" t="s">
        <v>0</v>
      </c>
      <c r="C91" s="4" t="s">
        <v>103</v>
      </c>
      <c r="D91" s="5" t="s">
        <v>7</v>
      </c>
      <c r="E91" s="6"/>
      <c r="F91" s="4" t="s">
        <v>112</v>
      </c>
      <c r="G91" s="5" t="s">
        <v>2</v>
      </c>
      <c r="H91" s="6"/>
      <c r="I91" s="72" t="s">
        <v>123</v>
      </c>
      <c r="J91" s="73" t="s">
        <v>7</v>
      </c>
    </row>
    <row r="92" spans="1:15" s="3" customFormat="1" ht="17.100000000000001" customHeight="1" thickBot="1" x14ac:dyDescent="0.3">
      <c r="A92" s="111"/>
      <c r="B92" s="55" t="s">
        <v>5</v>
      </c>
      <c r="C92" s="38" t="s">
        <v>53</v>
      </c>
      <c r="D92" s="10" t="s">
        <v>7</v>
      </c>
      <c r="E92" s="7"/>
      <c r="F92" s="38" t="s">
        <v>124</v>
      </c>
      <c r="G92" s="10" t="s">
        <v>7</v>
      </c>
      <c r="H92" s="7"/>
      <c r="I92" s="74" t="s">
        <v>110</v>
      </c>
      <c r="J92" s="75" t="s">
        <v>7</v>
      </c>
    </row>
    <row r="93" spans="1:15" ht="17.100000000000001" customHeight="1" thickBot="1" x14ac:dyDescent="0.35">
      <c r="A93" s="111"/>
      <c r="B93" s="55" t="s">
        <v>10</v>
      </c>
      <c r="C93" s="9" t="s">
        <v>100</v>
      </c>
      <c r="D93" s="10" t="s">
        <v>7</v>
      </c>
      <c r="E93" s="21"/>
      <c r="F93" s="38" t="s">
        <v>115</v>
      </c>
      <c r="G93" s="10" t="s">
        <v>2</v>
      </c>
      <c r="H93" s="7"/>
      <c r="I93" s="38" t="s">
        <v>125</v>
      </c>
      <c r="J93" s="11" t="s">
        <v>2</v>
      </c>
    </row>
    <row r="94" spans="1:15" ht="17.100000000000001" customHeight="1" thickBot="1" x14ac:dyDescent="0.35">
      <c r="A94" s="111"/>
      <c r="B94" s="56" t="s">
        <v>15</v>
      </c>
      <c r="C94" s="38" t="s">
        <v>109</v>
      </c>
      <c r="D94" s="10" t="s">
        <v>12</v>
      </c>
      <c r="E94" s="21"/>
      <c r="F94" s="38" t="s">
        <v>102</v>
      </c>
      <c r="G94" s="10" t="s">
        <v>12</v>
      </c>
      <c r="H94" s="7"/>
      <c r="I94" s="38" t="s">
        <v>126</v>
      </c>
      <c r="J94" s="11" t="s">
        <v>7</v>
      </c>
    </row>
    <row r="95" spans="1:15" s="3" customFormat="1" ht="17.100000000000001" customHeight="1" thickBot="1" x14ac:dyDescent="0.35">
      <c r="A95" s="111"/>
      <c r="B95" s="55" t="s">
        <v>19</v>
      </c>
      <c r="C95" s="38" t="s">
        <v>98</v>
      </c>
      <c r="D95" s="10" t="s">
        <v>7</v>
      </c>
      <c r="E95" s="21"/>
      <c r="F95" s="9" t="s">
        <v>118</v>
      </c>
      <c r="G95" s="10" t="s">
        <v>12</v>
      </c>
      <c r="H95" s="7"/>
      <c r="I95" s="9" t="s">
        <v>127</v>
      </c>
      <c r="J95" s="11" t="s">
        <v>2</v>
      </c>
      <c r="M95" s="3">
        <v>15</v>
      </c>
    </row>
    <row r="96" spans="1:15" s="3" customFormat="1" ht="17.100000000000001" customHeight="1" thickBot="1" x14ac:dyDescent="0.35">
      <c r="A96" s="111"/>
      <c r="B96" s="57" t="s">
        <v>23</v>
      </c>
      <c r="C96" s="38" t="s">
        <v>128</v>
      </c>
      <c r="D96" s="10" t="s">
        <v>165</v>
      </c>
      <c r="E96" s="21"/>
      <c r="F96" s="38" t="s">
        <v>117</v>
      </c>
      <c r="G96" s="10" t="s">
        <v>12</v>
      </c>
      <c r="H96" s="7"/>
      <c r="I96" s="9" t="s">
        <v>129</v>
      </c>
      <c r="J96" s="11" t="s">
        <v>7</v>
      </c>
      <c r="M96" s="3">
        <v>9</v>
      </c>
    </row>
    <row r="97" spans="1:15" s="3" customFormat="1" ht="17.100000000000001" customHeight="1" thickBot="1" x14ac:dyDescent="0.35">
      <c r="A97" s="111"/>
      <c r="B97" s="57" t="s">
        <v>23</v>
      </c>
      <c r="C97" s="38" t="s">
        <v>95</v>
      </c>
      <c r="D97" s="10" t="s">
        <v>165</v>
      </c>
      <c r="E97" s="21"/>
      <c r="F97" s="38"/>
      <c r="G97" s="10"/>
      <c r="H97" s="7"/>
      <c r="I97" s="9"/>
      <c r="J97" s="11"/>
      <c r="M97" s="3">
        <v>9</v>
      </c>
      <c r="O97" s="3">
        <f>SUM(M95:M97)</f>
        <v>33</v>
      </c>
    </row>
    <row r="98" spans="1:15" s="3" customFormat="1" ht="17.100000000000001" customHeight="1" thickBot="1" x14ac:dyDescent="0.3">
      <c r="A98" s="111"/>
      <c r="B98" s="58"/>
      <c r="C98" s="29" t="s">
        <v>71</v>
      </c>
      <c r="D98" s="30"/>
      <c r="E98" s="31"/>
      <c r="F98" s="29" t="s">
        <v>121</v>
      </c>
      <c r="G98" s="30"/>
      <c r="H98" s="31"/>
      <c r="I98" s="29" t="s">
        <v>31</v>
      </c>
      <c r="J98" s="42"/>
    </row>
    <row r="99" spans="1:15" s="3" customFormat="1" ht="17.100000000000001" customHeight="1" thickBot="1" x14ac:dyDescent="0.3">
      <c r="A99" s="113">
        <v>2009</v>
      </c>
      <c r="B99" s="54" t="s">
        <v>0</v>
      </c>
      <c r="C99" s="4" t="s">
        <v>100</v>
      </c>
      <c r="D99" s="5" t="s">
        <v>7</v>
      </c>
      <c r="E99" s="6"/>
      <c r="F99" s="79" t="s">
        <v>110</v>
      </c>
      <c r="G99" s="80" t="s">
        <v>7</v>
      </c>
      <c r="H99" s="6"/>
      <c r="I99" s="78" t="s">
        <v>130</v>
      </c>
      <c r="J99" s="81" t="s">
        <v>7</v>
      </c>
    </row>
    <row r="100" spans="1:15" s="3" customFormat="1" ht="17.100000000000001" customHeight="1" thickBot="1" x14ac:dyDescent="0.3">
      <c r="A100" s="113"/>
      <c r="B100" s="55" t="s">
        <v>5</v>
      </c>
      <c r="C100" s="38" t="s">
        <v>103</v>
      </c>
      <c r="D100" s="10" t="s">
        <v>7</v>
      </c>
      <c r="E100" s="7"/>
      <c r="F100" s="38" t="s">
        <v>124</v>
      </c>
      <c r="G100" s="10" t="s">
        <v>7</v>
      </c>
      <c r="H100" s="7"/>
      <c r="I100" s="38" t="s">
        <v>131</v>
      </c>
      <c r="J100" s="11" t="s">
        <v>7</v>
      </c>
    </row>
    <row r="101" spans="1:15" s="3" customFormat="1" ht="17.100000000000001" customHeight="1" thickBot="1" x14ac:dyDescent="0.3">
      <c r="A101" s="113"/>
      <c r="B101" s="55" t="s">
        <v>10</v>
      </c>
      <c r="C101" s="9" t="s">
        <v>128</v>
      </c>
      <c r="D101" s="10" t="s">
        <v>7</v>
      </c>
      <c r="E101" s="7"/>
      <c r="F101" s="38" t="s">
        <v>112</v>
      </c>
      <c r="G101" s="10" t="s">
        <v>2</v>
      </c>
      <c r="H101" s="7"/>
      <c r="I101" s="38" t="s">
        <v>125</v>
      </c>
      <c r="J101" s="11" t="s">
        <v>2</v>
      </c>
    </row>
    <row r="102" spans="1:15" s="3" customFormat="1" ht="17.100000000000001" customHeight="1" thickBot="1" x14ac:dyDescent="0.3">
      <c r="A102" s="113"/>
      <c r="B102" s="56" t="s">
        <v>15</v>
      </c>
      <c r="C102" s="38" t="s">
        <v>53</v>
      </c>
      <c r="D102" s="10" t="s">
        <v>7</v>
      </c>
      <c r="E102" s="7"/>
      <c r="F102" s="38" t="s">
        <v>102</v>
      </c>
      <c r="G102" s="10" t="s">
        <v>12</v>
      </c>
      <c r="H102" s="7"/>
      <c r="I102" s="38" t="s">
        <v>127</v>
      </c>
      <c r="J102" s="11" t="s">
        <v>2</v>
      </c>
      <c r="M102" s="3">
        <v>9</v>
      </c>
    </row>
    <row r="103" spans="1:15" s="3" customFormat="1" ht="17.100000000000001" customHeight="1" thickBot="1" x14ac:dyDescent="0.3">
      <c r="A103" s="113"/>
      <c r="B103" s="56" t="s">
        <v>19</v>
      </c>
      <c r="C103" s="38" t="s">
        <v>132</v>
      </c>
      <c r="D103" s="10" t="s">
        <v>7</v>
      </c>
      <c r="E103" s="7"/>
      <c r="F103" s="38" t="s">
        <v>133</v>
      </c>
      <c r="G103" s="10" t="s">
        <v>2</v>
      </c>
      <c r="H103" s="7"/>
      <c r="I103" s="38" t="s">
        <v>134</v>
      </c>
      <c r="J103" s="11" t="s">
        <v>2</v>
      </c>
      <c r="M103" s="3">
        <v>12</v>
      </c>
    </row>
    <row r="104" spans="1:15" s="3" customFormat="1" ht="17.100000000000001" customHeight="1" thickBot="1" x14ac:dyDescent="0.3">
      <c r="A104" s="113"/>
      <c r="B104" s="59"/>
      <c r="C104" s="14" t="s">
        <v>135</v>
      </c>
      <c r="D104" s="15"/>
      <c r="E104" s="16"/>
      <c r="F104" s="14" t="s">
        <v>72</v>
      </c>
      <c r="G104" s="15"/>
      <c r="H104" s="16"/>
      <c r="I104" s="14" t="s">
        <v>136</v>
      </c>
      <c r="J104" s="36"/>
      <c r="M104" s="3">
        <v>18</v>
      </c>
      <c r="O104" s="3">
        <f>SUM(M102:M104)</f>
        <v>39</v>
      </c>
    </row>
    <row r="105" spans="1:15" s="3" customFormat="1" ht="17.100000000000001" customHeight="1" thickBot="1" x14ac:dyDescent="0.3">
      <c r="A105" s="100">
        <v>2008</v>
      </c>
      <c r="B105" s="54" t="s">
        <v>0</v>
      </c>
      <c r="C105" s="18" t="s">
        <v>100</v>
      </c>
      <c r="D105" s="5" t="s">
        <v>7</v>
      </c>
      <c r="E105" s="6"/>
      <c r="F105" s="4" t="s">
        <v>137</v>
      </c>
      <c r="G105" s="5" t="s">
        <v>7</v>
      </c>
      <c r="H105" s="6"/>
      <c r="I105" s="66" t="s">
        <v>138</v>
      </c>
      <c r="J105" s="83" t="s">
        <v>7</v>
      </c>
    </row>
    <row r="106" spans="1:15" s="3" customFormat="1" ht="17.100000000000001" customHeight="1" thickBot="1" x14ac:dyDescent="0.3">
      <c r="A106" s="100"/>
      <c r="B106" s="55" t="s">
        <v>5</v>
      </c>
      <c r="C106" s="9" t="s">
        <v>139</v>
      </c>
      <c r="D106" s="10" t="s">
        <v>12</v>
      </c>
      <c r="E106" s="7"/>
      <c r="F106" s="84" t="s">
        <v>110</v>
      </c>
      <c r="G106" s="85" t="s">
        <v>7</v>
      </c>
      <c r="H106" s="7"/>
      <c r="I106" s="38" t="s">
        <v>131</v>
      </c>
      <c r="J106" s="11" t="s">
        <v>7</v>
      </c>
    </row>
    <row r="107" spans="1:15" s="3" customFormat="1" ht="17.100000000000001" customHeight="1" thickBot="1" x14ac:dyDescent="0.3">
      <c r="A107" s="100"/>
      <c r="B107" s="55" t="s">
        <v>10</v>
      </c>
      <c r="C107" s="38" t="s">
        <v>53</v>
      </c>
      <c r="D107" s="10" t="s">
        <v>7</v>
      </c>
      <c r="E107" s="7"/>
      <c r="F107" s="9" t="s">
        <v>134</v>
      </c>
      <c r="G107" s="10" t="s">
        <v>2</v>
      </c>
      <c r="H107" s="7"/>
      <c r="I107" s="38" t="s">
        <v>140</v>
      </c>
      <c r="J107" s="11" t="s">
        <v>2</v>
      </c>
    </row>
    <row r="108" spans="1:15" s="3" customFormat="1" ht="17.100000000000001" customHeight="1" thickBot="1" x14ac:dyDescent="0.3">
      <c r="A108" s="100"/>
      <c r="B108" s="56" t="s">
        <v>15</v>
      </c>
      <c r="C108" s="38" t="s">
        <v>103</v>
      </c>
      <c r="D108" s="10" t="s">
        <v>7</v>
      </c>
      <c r="E108" s="7"/>
      <c r="F108" s="9" t="s">
        <v>141</v>
      </c>
      <c r="G108" s="10" t="s">
        <v>12</v>
      </c>
      <c r="H108" s="7"/>
      <c r="I108" s="38" t="s">
        <v>125</v>
      </c>
      <c r="J108" s="11" t="s">
        <v>2</v>
      </c>
      <c r="M108" s="3">
        <v>12</v>
      </c>
    </row>
    <row r="109" spans="1:15" s="3" customFormat="1" ht="17.100000000000001" customHeight="1" thickBot="1" x14ac:dyDescent="0.3">
      <c r="A109" s="100"/>
      <c r="B109" s="56" t="s">
        <v>19</v>
      </c>
      <c r="C109" s="38" t="s">
        <v>128</v>
      </c>
      <c r="D109" s="10" t="s">
        <v>7</v>
      </c>
      <c r="E109" s="7"/>
      <c r="F109" s="9" t="s">
        <v>129</v>
      </c>
      <c r="G109" s="10" t="s">
        <v>7</v>
      </c>
      <c r="H109" s="7"/>
      <c r="I109" s="38" t="s">
        <v>142</v>
      </c>
      <c r="J109" s="11" t="s">
        <v>2</v>
      </c>
      <c r="M109" s="3">
        <v>13</v>
      </c>
    </row>
    <row r="110" spans="1:15" s="3" customFormat="1" ht="17.100000000000001" customHeight="1" thickBot="1" x14ac:dyDescent="0.3">
      <c r="A110" s="100"/>
      <c r="B110" s="59"/>
      <c r="C110" s="24" t="s">
        <v>29</v>
      </c>
      <c r="D110" s="34"/>
      <c r="E110" s="35"/>
      <c r="F110" s="24" t="s">
        <v>97</v>
      </c>
      <c r="G110" s="34"/>
      <c r="H110" s="35"/>
      <c r="I110" s="24" t="s">
        <v>50</v>
      </c>
      <c r="J110" s="36"/>
      <c r="M110" s="3">
        <v>8</v>
      </c>
      <c r="O110" s="3">
        <f>SUM(M108:M110)</f>
        <v>33</v>
      </c>
    </row>
    <row r="111" spans="1:15" s="3" customFormat="1" ht="17.100000000000001" customHeight="1" thickBot="1" x14ac:dyDescent="0.3">
      <c r="A111" s="113">
        <v>2007</v>
      </c>
      <c r="B111" s="54" t="s">
        <v>0</v>
      </c>
      <c r="C111" s="18" t="s">
        <v>100</v>
      </c>
      <c r="D111" s="5" t="s">
        <v>7</v>
      </c>
      <c r="E111" s="6"/>
      <c r="F111" s="79" t="s">
        <v>123</v>
      </c>
      <c r="G111" s="80" t="s">
        <v>7</v>
      </c>
      <c r="H111" s="6"/>
      <c r="I111" s="4" t="s">
        <v>143</v>
      </c>
      <c r="J111" s="20" t="s">
        <v>7</v>
      </c>
    </row>
    <row r="112" spans="1:15" s="3" customFormat="1" ht="17.100000000000001" customHeight="1" thickBot="1" x14ac:dyDescent="0.3">
      <c r="A112" s="113"/>
      <c r="B112" s="55" t="s">
        <v>5</v>
      </c>
      <c r="C112" s="9" t="s">
        <v>118</v>
      </c>
      <c r="D112" s="10" t="s">
        <v>12</v>
      </c>
      <c r="E112" s="7"/>
      <c r="F112" s="9" t="s">
        <v>144</v>
      </c>
      <c r="G112" s="10" t="s">
        <v>7</v>
      </c>
      <c r="H112" s="7"/>
      <c r="I112" s="12"/>
      <c r="J112" s="43"/>
    </row>
    <row r="113" spans="1:15" s="3" customFormat="1" ht="17.100000000000001" customHeight="1" thickBot="1" x14ac:dyDescent="0.3">
      <c r="A113" s="113"/>
      <c r="B113" s="55" t="s">
        <v>10</v>
      </c>
      <c r="C113" s="3" t="s">
        <v>145</v>
      </c>
      <c r="D113" s="10" t="s">
        <v>2</v>
      </c>
      <c r="E113" s="7"/>
      <c r="F113" s="9" t="s">
        <v>142</v>
      </c>
      <c r="G113" s="10" t="s">
        <v>2</v>
      </c>
      <c r="H113" s="7"/>
      <c r="I113" s="12"/>
      <c r="J113" s="43"/>
    </row>
    <row r="114" spans="1:15" s="3" customFormat="1" ht="17.100000000000001" customHeight="1" thickBot="1" x14ac:dyDescent="0.3">
      <c r="A114" s="113"/>
      <c r="B114" s="56" t="s">
        <v>15</v>
      </c>
      <c r="C114" s="9" t="s">
        <v>146</v>
      </c>
      <c r="D114" s="10" t="s">
        <v>7</v>
      </c>
      <c r="E114" s="7"/>
      <c r="F114" s="9" t="s">
        <v>147</v>
      </c>
      <c r="G114" s="10" t="s">
        <v>7</v>
      </c>
      <c r="H114" s="7"/>
      <c r="I114" s="12"/>
      <c r="J114" s="43"/>
      <c r="M114" s="3">
        <v>6</v>
      </c>
    </row>
    <row r="115" spans="1:15" s="3" customFormat="1" ht="17.100000000000001" customHeight="1" thickBot="1" x14ac:dyDescent="0.3">
      <c r="A115" s="113"/>
      <c r="B115" s="56" t="s">
        <v>19</v>
      </c>
      <c r="C115" s="9" t="s">
        <v>148</v>
      </c>
      <c r="D115" s="10" t="s">
        <v>12</v>
      </c>
      <c r="E115" s="7"/>
      <c r="F115" s="9" t="s">
        <v>129</v>
      </c>
      <c r="G115" s="10" t="s">
        <v>7</v>
      </c>
      <c r="H115" s="7"/>
      <c r="I115" s="12"/>
      <c r="J115" s="43"/>
      <c r="M115" s="3">
        <v>12</v>
      </c>
    </row>
    <row r="116" spans="1:15" s="3" customFormat="1" ht="17.100000000000001" customHeight="1" thickBot="1" x14ac:dyDescent="0.3">
      <c r="A116" s="113"/>
      <c r="B116" s="59"/>
      <c r="C116" s="14" t="s">
        <v>149</v>
      </c>
      <c r="D116" s="15"/>
      <c r="E116" s="16"/>
      <c r="F116" s="14" t="s">
        <v>72</v>
      </c>
      <c r="G116" s="15"/>
      <c r="H116" s="16"/>
      <c r="I116" s="14" t="s">
        <v>150</v>
      </c>
      <c r="J116" s="44"/>
      <c r="M116" s="3">
        <v>1</v>
      </c>
      <c r="O116" s="3">
        <f>SUM(M114:M116)</f>
        <v>19</v>
      </c>
    </row>
    <row r="117" spans="1:15" s="3" customFormat="1" ht="55.5" customHeight="1" thickBot="1" x14ac:dyDescent="0.3">
      <c r="A117" s="114" t="s">
        <v>181</v>
      </c>
      <c r="B117" s="115"/>
      <c r="C117" s="115"/>
      <c r="D117" s="115"/>
      <c r="E117" s="115"/>
      <c r="F117" s="115"/>
      <c r="G117" s="115"/>
      <c r="H117" s="115"/>
      <c r="I117" s="115"/>
      <c r="J117" s="116"/>
    </row>
    <row r="118" spans="1:15" s="3" customFormat="1" ht="48.75" customHeight="1" thickBot="1" x14ac:dyDescent="0.3">
      <c r="A118" s="117" t="s">
        <v>183</v>
      </c>
      <c r="B118" s="118"/>
      <c r="C118" s="118"/>
      <c r="D118" s="118"/>
      <c r="E118" s="118"/>
      <c r="F118" s="118"/>
      <c r="G118" s="118"/>
      <c r="H118" s="118"/>
      <c r="I118" s="118"/>
      <c r="J118" s="119"/>
    </row>
    <row r="119" spans="1:15" s="3" customFormat="1" ht="24" customHeight="1" thickBot="1" x14ac:dyDescent="0.3">
      <c r="A119" s="120" t="s">
        <v>182</v>
      </c>
      <c r="B119" s="121"/>
      <c r="C119" s="121"/>
      <c r="D119" s="121"/>
      <c r="E119" s="121"/>
      <c r="F119" s="121"/>
      <c r="G119" s="121"/>
      <c r="H119" s="121"/>
      <c r="I119" s="121"/>
      <c r="J119" s="122"/>
    </row>
    <row r="120" spans="1:15" s="3" customFormat="1" ht="39.75" customHeight="1" thickBot="1" x14ac:dyDescent="0.3">
      <c r="A120" s="123" t="s">
        <v>184</v>
      </c>
      <c r="B120" s="124"/>
      <c r="C120" s="124"/>
      <c r="D120" s="124"/>
      <c r="E120" s="124"/>
      <c r="F120" s="124"/>
      <c r="G120" s="124"/>
      <c r="H120" s="124"/>
      <c r="I120" s="124"/>
      <c r="J120" s="125"/>
    </row>
    <row r="121" spans="1:15" s="3" customFormat="1" x14ac:dyDescent="0.3">
      <c r="A121"/>
      <c r="B121" s="45"/>
      <c r="C121" s="46"/>
      <c r="D121" s="46"/>
      <c r="E121"/>
      <c r="F121" s="46"/>
      <c r="G121" s="46"/>
      <c r="H121"/>
      <c r="I121" s="46"/>
      <c r="J121" s="46"/>
    </row>
  </sheetData>
  <mergeCells count="23">
    <mergeCell ref="A111:A116"/>
    <mergeCell ref="A117:J117"/>
    <mergeCell ref="A118:J118"/>
    <mergeCell ref="A119:J119"/>
    <mergeCell ref="A120:J120"/>
    <mergeCell ref="A105:A110"/>
    <mergeCell ref="A13:A20"/>
    <mergeCell ref="A21:A28"/>
    <mergeCell ref="A29:A37"/>
    <mergeCell ref="A38:A44"/>
    <mergeCell ref="A45:A53"/>
    <mergeCell ref="A54:A64"/>
    <mergeCell ref="A65:A74"/>
    <mergeCell ref="A75:A82"/>
    <mergeCell ref="A83:A90"/>
    <mergeCell ref="A91:A98"/>
    <mergeCell ref="A99:A104"/>
    <mergeCell ref="A4:A12"/>
    <mergeCell ref="C1:J1"/>
    <mergeCell ref="C2:J2"/>
    <mergeCell ref="C3:D3"/>
    <mergeCell ref="F3:G3"/>
    <mergeCell ref="I3:J3"/>
  </mergeCells>
  <hyperlinks>
    <hyperlink ref="A119" r:id="rId1" display="https://marlowguitar.org/youth_competiton-2/" xr:uid="{222A9890-C0A7-40B4-B8E3-64AEDE99D456}"/>
    <hyperlink ref="A119:J119" r:id="rId2" display="MGI Youth Competition Website Link | Marlow Guitar International | https://marlowguitar.org/youth_competiton-2/" xr:uid="{DFB9F63D-4161-4B64-8E85-DD7CF27CDF33}"/>
  </hyperlinks>
  <pageMargins left="0.7" right="0.7" top="0.75" bottom="0.75" header="0.3" footer="0.3"/>
  <pageSetup scale="68" fitToHeight="0" orientation="portrait" r:id="rId3"/>
  <rowBreaks count="2" manualBreakCount="2">
    <brk id="53" max="16383" man="1"/>
    <brk id="10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6D5CA-4D00-44F7-9B10-2891B649CC40}">
  <sheetPr>
    <pageSetUpPr fitToPage="1"/>
  </sheetPr>
  <dimension ref="A1:R140"/>
  <sheetViews>
    <sheetView showGridLines="0" tabSelected="1" workbookViewId="0">
      <selection activeCell="M7" sqref="M7"/>
    </sheetView>
  </sheetViews>
  <sheetFormatPr defaultColWidth="8.6640625" defaultRowHeight="15.6" x14ac:dyDescent="0.3"/>
  <cols>
    <col min="1" max="1" width="7.77734375" customWidth="1"/>
    <col min="2" max="2" width="10.77734375" style="45" customWidth="1"/>
    <col min="3" max="3" width="33.77734375" style="46" customWidth="1"/>
    <col min="4" max="4" width="4.33203125" style="46" customWidth="1"/>
    <col min="5" max="5" width="3" customWidth="1"/>
    <col min="6" max="6" width="33.77734375" style="46" customWidth="1"/>
    <col min="7" max="7" width="4.33203125" style="46" customWidth="1"/>
    <col min="8" max="8" width="2.44140625" customWidth="1"/>
    <col min="9" max="9" width="33.77734375" style="46" customWidth="1"/>
    <col min="10" max="10" width="4.33203125" style="46" customWidth="1"/>
  </cols>
  <sheetData>
    <row r="1" spans="1:18" s="1" customFormat="1" ht="69.900000000000006" customHeight="1" x14ac:dyDescent="0.25">
      <c r="A1" s="91"/>
      <c r="B1" s="92"/>
      <c r="C1" s="101" t="s">
        <v>217</v>
      </c>
      <c r="D1" s="102"/>
      <c r="E1" s="102"/>
      <c r="F1" s="102"/>
      <c r="G1" s="102"/>
      <c r="H1" s="102"/>
      <c r="I1" s="102"/>
      <c r="J1" s="103"/>
      <c r="L1" s="9"/>
      <c r="M1" s="9"/>
      <c r="N1" s="9"/>
      <c r="O1" s="9"/>
      <c r="P1" s="9"/>
      <c r="Q1" s="9"/>
      <c r="R1" s="9"/>
    </row>
    <row r="2" spans="1:18" s="1" customFormat="1" ht="17.399999999999999" customHeight="1" x14ac:dyDescent="0.25">
      <c r="A2" s="127" t="s">
        <v>228</v>
      </c>
      <c r="B2" s="128"/>
      <c r="C2" s="128"/>
      <c r="D2" s="128"/>
      <c r="E2" s="128"/>
      <c r="F2" s="128"/>
      <c r="G2" s="128"/>
      <c r="H2" s="128"/>
      <c r="I2" s="128"/>
      <c r="J2" s="129"/>
      <c r="L2" s="9"/>
      <c r="M2" s="9"/>
      <c r="N2" s="9"/>
      <c r="O2" s="9"/>
      <c r="P2" s="9"/>
      <c r="Q2" s="9"/>
      <c r="R2" s="9"/>
    </row>
    <row r="3" spans="1:18" s="1" customFormat="1" ht="17.399999999999999" customHeight="1" x14ac:dyDescent="0.25">
      <c r="A3" s="130" t="s">
        <v>186</v>
      </c>
      <c r="B3" s="131"/>
      <c r="C3" s="131"/>
      <c r="D3" s="131"/>
      <c r="E3" s="131"/>
      <c r="F3" s="131"/>
      <c r="G3" s="131"/>
      <c r="H3" s="131"/>
      <c r="I3" s="131"/>
      <c r="J3" s="132"/>
      <c r="L3" s="9"/>
      <c r="M3" s="9"/>
      <c r="N3" s="9"/>
      <c r="O3" s="9"/>
      <c r="P3" s="9"/>
      <c r="Q3" s="9"/>
      <c r="R3" s="9"/>
    </row>
    <row r="4" spans="1:18" s="93" customFormat="1" ht="26.25" customHeight="1" thickBot="1" x14ac:dyDescent="0.3">
      <c r="A4" s="140" t="s">
        <v>185</v>
      </c>
      <c r="B4" s="141" t="s">
        <v>175</v>
      </c>
      <c r="C4" s="142" t="s">
        <v>176</v>
      </c>
      <c r="D4" s="142"/>
      <c r="E4" s="143"/>
      <c r="F4" s="144" t="s">
        <v>177</v>
      </c>
      <c r="G4" s="144"/>
      <c r="H4" s="143"/>
      <c r="I4" s="144" t="s">
        <v>178</v>
      </c>
      <c r="J4" s="145"/>
      <c r="L4" s="9"/>
      <c r="M4" s="9"/>
      <c r="N4" s="9"/>
      <c r="O4" s="9"/>
      <c r="P4" s="9"/>
      <c r="Q4" s="9"/>
      <c r="R4" s="9"/>
    </row>
    <row r="5" spans="1:18" s="3" customFormat="1" ht="15" thickBot="1" x14ac:dyDescent="0.35">
      <c r="A5" s="138">
        <v>2022</v>
      </c>
      <c r="B5" s="54" t="s">
        <v>0</v>
      </c>
      <c r="C5" s="158" t="s">
        <v>226</v>
      </c>
      <c r="D5" s="159" t="s">
        <v>7</v>
      </c>
      <c r="E5" s="19"/>
      <c r="F5" s="47" t="s">
        <v>168</v>
      </c>
      <c r="G5" s="98" t="s">
        <v>2</v>
      </c>
      <c r="H5" s="6"/>
      <c r="I5" s="139" t="s">
        <v>13</v>
      </c>
      <c r="J5" s="157" t="s">
        <v>12</v>
      </c>
    </row>
    <row r="6" spans="1:18" s="3" customFormat="1" ht="15" thickBot="1" x14ac:dyDescent="0.35">
      <c r="A6" s="138"/>
      <c r="B6" s="55" t="s">
        <v>5</v>
      </c>
      <c r="C6" s="160" t="s">
        <v>227</v>
      </c>
      <c r="D6" s="161" t="s">
        <v>2</v>
      </c>
      <c r="E6" s="149"/>
      <c r="F6" s="155" t="s">
        <v>218</v>
      </c>
      <c r="G6" s="148" t="s">
        <v>2</v>
      </c>
      <c r="H6" s="151"/>
      <c r="I6" s="154" t="s">
        <v>159</v>
      </c>
      <c r="J6" s="11" t="s">
        <v>2</v>
      </c>
    </row>
    <row r="7" spans="1:18" s="3" customFormat="1" ht="15" thickBot="1" x14ac:dyDescent="0.35">
      <c r="A7" s="138"/>
      <c r="B7" s="55" t="s">
        <v>10</v>
      </c>
      <c r="C7" s="154" t="s">
        <v>220</v>
      </c>
      <c r="D7" s="148" t="s">
        <v>7</v>
      </c>
      <c r="E7" s="149"/>
      <c r="F7" s="155" t="s">
        <v>224</v>
      </c>
      <c r="G7" s="148" t="s">
        <v>2</v>
      </c>
      <c r="H7" s="151"/>
      <c r="I7" s="154" t="s">
        <v>198</v>
      </c>
      <c r="J7" s="11" t="s">
        <v>2</v>
      </c>
    </row>
    <row r="8" spans="1:18" s="3" customFormat="1" ht="15" thickBot="1" x14ac:dyDescent="0.35">
      <c r="A8" s="138"/>
      <c r="B8" s="56" t="s">
        <v>15</v>
      </c>
      <c r="C8" s="151" t="s">
        <v>221</v>
      </c>
      <c r="D8" s="156" t="s">
        <v>7</v>
      </c>
      <c r="E8" s="149"/>
      <c r="F8" s="155" t="s">
        <v>195</v>
      </c>
      <c r="G8" s="156" t="s">
        <v>2</v>
      </c>
      <c r="H8" s="151"/>
      <c r="I8" s="154" t="s">
        <v>201</v>
      </c>
      <c r="J8" s="11" t="s">
        <v>2</v>
      </c>
    </row>
    <row r="9" spans="1:18" s="3" customFormat="1" ht="15" thickBot="1" x14ac:dyDescent="0.35">
      <c r="A9" s="138"/>
      <c r="B9" s="55" t="s">
        <v>19</v>
      </c>
      <c r="C9" s="154" t="s">
        <v>191</v>
      </c>
      <c r="D9" s="148" t="s">
        <v>7</v>
      </c>
      <c r="E9" s="149"/>
      <c r="F9" s="155" t="s">
        <v>222</v>
      </c>
      <c r="G9" s="148" t="s">
        <v>2</v>
      </c>
      <c r="H9" s="151"/>
      <c r="I9" s="154" t="s">
        <v>194</v>
      </c>
      <c r="J9" s="11" t="s">
        <v>2</v>
      </c>
    </row>
    <row r="10" spans="1:18" s="3" customFormat="1" ht="15" thickBot="1" x14ac:dyDescent="0.35">
      <c r="A10" s="138"/>
      <c r="B10" s="57" t="s">
        <v>23</v>
      </c>
      <c r="C10" s="154" t="s">
        <v>190</v>
      </c>
      <c r="D10" s="148" t="s">
        <v>2</v>
      </c>
      <c r="E10" s="149"/>
      <c r="F10" s="155" t="s">
        <v>223</v>
      </c>
      <c r="G10" s="148" t="s">
        <v>7</v>
      </c>
      <c r="H10" s="151"/>
      <c r="I10" s="154"/>
      <c r="J10" s="11"/>
    </row>
    <row r="11" spans="1:18" s="3" customFormat="1" ht="15" thickBot="1" x14ac:dyDescent="0.35">
      <c r="A11" s="138"/>
      <c r="B11" s="57" t="s">
        <v>23</v>
      </c>
      <c r="C11" s="154" t="s">
        <v>189</v>
      </c>
      <c r="D11" s="148" t="s">
        <v>2</v>
      </c>
      <c r="E11" s="149"/>
      <c r="G11" s="148"/>
      <c r="H11" s="151"/>
      <c r="I11" s="154"/>
      <c r="J11" s="11"/>
    </row>
    <row r="12" spans="1:18" s="3" customFormat="1" ht="14.4" thickBot="1" x14ac:dyDescent="0.3">
      <c r="A12" s="138"/>
      <c r="B12" s="23"/>
      <c r="C12" s="24" t="s">
        <v>225</v>
      </c>
      <c r="D12" s="23"/>
      <c r="E12" s="25"/>
      <c r="F12" s="24" t="s">
        <v>219</v>
      </c>
      <c r="G12" s="23"/>
      <c r="H12" s="25"/>
      <c r="I12" s="24" t="s">
        <v>31</v>
      </c>
      <c r="J12" s="26"/>
    </row>
    <row r="13" spans="1:18" s="3" customFormat="1" ht="15" thickBot="1" x14ac:dyDescent="0.35">
      <c r="A13" s="146">
        <v>2021</v>
      </c>
      <c r="B13" s="55" t="s">
        <v>0</v>
      </c>
      <c r="C13" s="147" t="s">
        <v>11</v>
      </c>
      <c r="D13" s="148" t="s">
        <v>12</v>
      </c>
      <c r="E13" s="149"/>
      <c r="F13" s="3" t="s">
        <v>155</v>
      </c>
      <c r="G13" s="150" t="s">
        <v>7</v>
      </c>
      <c r="H13" s="151"/>
      <c r="I13" s="152" t="s">
        <v>229</v>
      </c>
      <c r="J13" s="153" t="s">
        <v>2</v>
      </c>
    </row>
    <row r="14" spans="1:18" s="3" customFormat="1" ht="15" thickBot="1" x14ac:dyDescent="0.35">
      <c r="A14" s="126"/>
      <c r="B14" s="55" t="s">
        <v>5</v>
      </c>
      <c r="C14" s="9" t="s">
        <v>168</v>
      </c>
      <c r="D14" s="10" t="s">
        <v>2</v>
      </c>
      <c r="E14" s="21"/>
      <c r="F14" s="3" t="s">
        <v>24</v>
      </c>
      <c r="G14" s="10" t="s">
        <v>2</v>
      </c>
      <c r="H14" s="7"/>
      <c r="I14" s="9" t="s">
        <v>159</v>
      </c>
      <c r="J14" s="11" t="s">
        <v>2</v>
      </c>
    </row>
    <row r="15" spans="1:18" s="3" customFormat="1" ht="15" thickBot="1" x14ac:dyDescent="0.35">
      <c r="A15" s="126"/>
      <c r="B15" s="55" t="s">
        <v>10</v>
      </c>
      <c r="C15" s="9" t="s">
        <v>187</v>
      </c>
      <c r="D15" s="10" t="s">
        <v>7</v>
      </c>
      <c r="E15" s="21"/>
      <c r="F15" s="3" t="s">
        <v>194</v>
      </c>
      <c r="G15" s="10" t="s">
        <v>2</v>
      </c>
      <c r="H15" s="7"/>
      <c r="I15" s="9" t="s">
        <v>198</v>
      </c>
      <c r="J15" s="11" t="s">
        <v>2</v>
      </c>
    </row>
    <row r="16" spans="1:18" s="3" customFormat="1" ht="15" thickBot="1" x14ac:dyDescent="0.35">
      <c r="A16" s="126"/>
      <c r="B16" s="56" t="s">
        <v>15</v>
      </c>
      <c r="C16" s="7" t="s">
        <v>188</v>
      </c>
      <c r="D16" s="8" t="s">
        <v>2</v>
      </c>
      <c r="E16" s="21"/>
      <c r="F16" s="3" t="s">
        <v>195</v>
      </c>
      <c r="G16" s="8" t="s">
        <v>7</v>
      </c>
      <c r="H16" s="7"/>
      <c r="I16" s="9" t="s">
        <v>199</v>
      </c>
      <c r="J16" s="11" t="s">
        <v>2</v>
      </c>
    </row>
    <row r="17" spans="1:11" s="3" customFormat="1" ht="15" thickBot="1" x14ac:dyDescent="0.35">
      <c r="A17" s="126"/>
      <c r="B17" s="55" t="s">
        <v>19</v>
      </c>
      <c r="C17" s="9" t="s">
        <v>189</v>
      </c>
      <c r="D17" s="10" t="s">
        <v>2</v>
      </c>
      <c r="E17" s="21"/>
      <c r="F17" s="3" t="s">
        <v>196</v>
      </c>
      <c r="G17" s="10" t="s">
        <v>2</v>
      </c>
      <c r="H17" s="7"/>
      <c r="I17" s="9" t="s">
        <v>200</v>
      </c>
      <c r="J17" s="11" t="s">
        <v>2</v>
      </c>
    </row>
    <row r="18" spans="1:11" s="3" customFormat="1" ht="15" thickBot="1" x14ac:dyDescent="0.35">
      <c r="A18" s="126"/>
      <c r="B18" s="57" t="s">
        <v>23</v>
      </c>
      <c r="C18" s="9" t="s">
        <v>190</v>
      </c>
      <c r="D18" s="10" t="s">
        <v>2</v>
      </c>
      <c r="E18" s="21"/>
      <c r="F18" s="3" t="s">
        <v>154</v>
      </c>
      <c r="G18" s="10" t="s">
        <v>7</v>
      </c>
      <c r="H18" s="7"/>
      <c r="I18" s="9" t="s">
        <v>201</v>
      </c>
      <c r="J18" s="11" t="s">
        <v>2</v>
      </c>
    </row>
    <row r="19" spans="1:11" s="3" customFormat="1" ht="15" thickBot="1" x14ac:dyDescent="0.35">
      <c r="A19" s="126"/>
      <c r="B19" s="57" t="s">
        <v>23</v>
      </c>
      <c r="C19" s="9" t="s">
        <v>191</v>
      </c>
      <c r="D19" s="10" t="s">
        <v>7</v>
      </c>
      <c r="E19" s="21"/>
      <c r="F19" s="3" t="s">
        <v>197</v>
      </c>
      <c r="G19" s="10" t="s">
        <v>7</v>
      </c>
      <c r="H19" s="7"/>
      <c r="I19" s="9" t="s">
        <v>202</v>
      </c>
      <c r="J19" s="11" t="s">
        <v>2</v>
      </c>
    </row>
    <row r="20" spans="1:11" s="3" customFormat="1" ht="15" thickBot="1" x14ac:dyDescent="0.35">
      <c r="A20" s="126"/>
      <c r="B20" s="57" t="s">
        <v>23</v>
      </c>
      <c r="C20" s="9" t="s">
        <v>192</v>
      </c>
      <c r="D20" s="10" t="s">
        <v>12</v>
      </c>
      <c r="E20" s="21"/>
      <c r="F20" s="9"/>
      <c r="G20" s="10"/>
      <c r="H20" s="7"/>
      <c r="I20" s="9"/>
      <c r="J20" s="11"/>
    </row>
    <row r="21" spans="1:11" s="3" customFormat="1" ht="14.4" thickBot="1" x14ac:dyDescent="0.3">
      <c r="A21" s="126"/>
      <c r="B21" s="23"/>
      <c r="C21" s="24" t="s">
        <v>193</v>
      </c>
      <c r="D21" s="23"/>
      <c r="E21" s="25"/>
      <c r="F21" s="24" t="s">
        <v>72</v>
      </c>
      <c r="G21" s="23"/>
      <c r="H21" s="25"/>
      <c r="I21" s="24" t="s">
        <v>73</v>
      </c>
      <c r="J21" s="26"/>
    </row>
    <row r="22" spans="1:11" s="3" customFormat="1" ht="15" thickBot="1" x14ac:dyDescent="0.35">
      <c r="A22" s="100">
        <v>2020</v>
      </c>
      <c r="B22" s="54" t="s">
        <v>0</v>
      </c>
      <c r="C22" s="18" t="s">
        <v>167</v>
      </c>
      <c r="D22" s="5" t="s">
        <v>7</v>
      </c>
      <c r="E22" s="19"/>
      <c r="F22" s="66" t="s">
        <v>229</v>
      </c>
      <c r="G22" s="67" t="s">
        <v>2</v>
      </c>
      <c r="H22" s="6"/>
      <c r="I22" s="4" t="s">
        <v>17</v>
      </c>
      <c r="J22" s="20" t="s">
        <v>2</v>
      </c>
    </row>
    <row r="23" spans="1:11" s="3" customFormat="1" ht="15" thickBot="1" x14ac:dyDescent="0.35">
      <c r="A23" s="100"/>
      <c r="B23" s="55" t="s">
        <v>5</v>
      </c>
      <c r="C23" s="9" t="s">
        <v>11</v>
      </c>
      <c r="D23" s="10" t="s">
        <v>12</v>
      </c>
      <c r="E23" s="21"/>
      <c r="F23" s="9" t="s">
        <v>159</v>
      </c>
      <c r="G23" s="10" t="s">
        <v>2</v>
      </c>
      <c r="H23" s="7"/>
      <c r="I23" s="9" t="s">
        <v>160</v>
      </c>
      <c r="J23" s="11" t="s">
        <v>2</v>
      </c>
    </row>
    <row r="24" spans="1:11" s="3" customFormat="1" ht="15" thickBot="1" x14ac:dyDescent="0.35">
      <c r="A24" s="100"/>
      <c r="B24" s="55" t="s">
        <v>10</v>
      </c>
      <c r="C24" s="9" t="s">
        <v>168</v>
      </c>
      <c r="D24" s="10" t="s">
        <v>2</v>
      </c>
      <c r="E24" s="21"/>
      <c r="F24" s="9" t="s">
        <v>20</v>
      </c>
      <c r="G24" s="10" t="s">
        <v>7</v>
      </c>
      <c r="H24" s="7"/>
      <c r="I24" s="9" t="s">
        <v>25</v>
      </c>
      <c r="J24" s="11" t="s">
        <v>2</v>
      </c>
    </row>
    <row r="25" spans="1:11" s="3" customFormat="1" ht="15" thickBot="1" x14ac:dyDescent="0.35">
      <c r="A25" s="100"/>
      <c r="B25" s="56" t="s">
        <v>15</v>
      </c>
      <c r="C25" s="7" t="s">
        <v>152</v>
      </c>
      <c r="D25" s="8" t="s">
        <v>7</v>
      </c>
      <c r="E25" s="21"/>
      <c r="F25" s="7" t="s">
        <v>13</v>
      </c>
      <c r="G25" s="8" t="s">
        <v>12</v>
      </c>
      <c r="H25" s="7"/>
      <c r="I25" s="9" t="s">
        <v>173</v>
      </c>
      <c r="J25" s="11" t="s">
        <v>7</v>
      </c>
    </row>
    <row r="26" spans="1:11" s="3" customFormat="1" ht="15" thickBot="1" x14ac:dyDescent="0.35">
      <c r="A26" s="100"/>
      <c r="B26" s="55" t="s">
        <v>19</v>
      </c>
      <c r="C26" s="9" t="s">
        <v>169</v>
      </c>
      <c r="D26" s="10" t="s">
        <v>7</v>
      </c>
      <c r="E26" s="21"/>
      <c r="F26" s="9" t="s">
        <v>154</v>
      </c>
      <c r="G26" s="10" t="s">
        <v>7</v>
      </c>
      <c r="H26" s="7"/>
      <c r="I26" s="9" t="s">
        <v>174</v>
      </c>
      <c r="J26" s="11" t="s">
        <v>2</v>
      </c>
    </row>
    <row r="27" spans="1:11" s="3" customFormat="1" ht="15" thickBot="1" x14ac:dyDescent="0.35">
      <c r="A27" s="100"/>
      <c r="B27" s="57" t="s">
        <v>23</v>
      </c>
      <c r="C27" s="9" t="s">
        <v>170</v>
      </c>
      <c r="D27" s="10" t="s">
        <v>2</v>
      </c>
      <c r="E27" s="21"/>
      <c r="F27" s="9"/>
      <c r="G27" s="10"/>
      <c r="H27" s="7"/>
      <c r="I27" s="9"/>
      <c r="J27" s="11"/>
    </row>
    <row r="28" spans="1:11" s="3" customFormat="1" ht="15" thickBot="1" x14ac:dyDescent="0.35">
      <c r="A28" s="100"/>
      <c r="B28" s="57" t="s">
        <v>23</v>
      </c>
      <c r="C28" s="9" t="s">
        <v>171</v>
      </c>
      <c r="D28" s="10" t="s">
        <v>7</v>
      </c>
      <c r="E28" s="21"/>
      <c r="F28" s="94"/>
      <c r="G28" s="95"/>
      <c r="H28" s="96"/>
      <c r="I28" s="94"/>
      <c r="J28" s="97"/>
    </row>
    <row r="29" spans="1:11" s="3" customFormat="1" ht="15" thickBot="1" x14ac:dyDescent="0.35">
      <c r="A29" s="100"/>
      <c r="B29" s="57" t="s">
        <v>23</v>
      </c>
      <c r="C29" s="9" t="s">
        <v>155</v>
      </c>
      <c r="D29" s="10" t="s">
        <v>7</v>
      </c>
      <c r="E29" s="21"/>
      <c r="F29" s="9"/>
      <c r="G29" s="10"/>
      <c r="H29" s="7"/>
      <c r="I29" s="9"/>
      <c r="J29" s="11"/>
    </row>
    <row r="30" spans="1:11" s="3" customFormat="1" ht="14.4" thickBot="1" x14ac:dyDescent="0.3">
      <c r="A30" s="100"/>
      <c r="B30" s="23"/>
      <c r="C30" s="24" t="s">
        <v>48</v>
      </c>
      <c r="D30" s="23"/>
      <c r="E30" s="25"/>
      <c r="F30" s="24" t="s">
        <v>121</v>
      </c>
      <c r="G30" s="23"/>
      <c r="H30" s="25"/>
      <c r="I30" s="24" t="s">
        <v>50</v>
      </c>
      <c r="J30" s="26"/>
    </row>
    <row r="31" spans="1:11" s="3" customFormat="1" ht="17.100000000000001" customHeight="1" thickBot="1" x14ac:dyDescent="0.3">
      <c r="A31" s="111">
        <v>2019</v>
      </c>
      <c r="B31" s="54" t="s">
        <v>0</v>
      </c>
      <c r="C31" s="47" t="s">
        <v>16</v>
      </c>
      <c r="D31" s="28" t="s">
        <v>7</v>
      </c>
      <c r="E31" s="6"/>
      <c r="F31" s="4" t="s">
        <v>157</v>
      </c>
      <c r="G31" s="5" t="s">
        <v>2</v>
      </c>
      <c r="H31" s="6"/>
      <c r="I31" s="72" t="s">
        <v>205</v>
      </c>
      <c r="J31" s="69" t="s">
        <v>2</v>
      </c>
      <c r="K31" s="48"/>
    </row>
    <row r="32" spans="1:11" s="3" customFormat="1" ht="17.100000000000001" customHeight="1" thickBot="1" x14ac:dyDescent="0.3">
      <c r="A32" s="111"/>
      <c r="B32" s="55" t="s">
        <v>5</v>
      </c>
      <c r="C32" s="7" t="s">
        <v>155</v>
      </c>
      <c r="D32" s="8" t="s">
        <v>7</v>
      </c>
      <c r="E32" s="7"/>
      <c r="F32" s="9" t="s">
        <v>158</v>
      </c>
      <c r="G32" s="10" t="s">
        <v>2</v>
      </c>
      <c r="H32" s="7"/>
      <c r="I32" s="9" t="s">
        <v>43</v>
      </c>
      <c r="J32" s="11" t="s">
        <v>2</v>
      </c>
      <c r="K32" s="48"/>
    </row>
    <row r="33" spans="1:13" s="3" customFormat="1" ht="17.100000000000001" customHeight="1" thickBot="1" x14ac:dyDescent="0.3">
      <c r="A33" s="111"/>
      <c r="B33" s="55" t="s">
        <v>10</v>
      </c>
      <c r="C33" s="77" t="s">
        <v>230</v>
      </c>
      <c r="D33" s="10" t="s">
        <v>12</v>
      </c>
      <c r="E33" s="7"/>
      <c r="F33" s="9" t="s">
        <v>55</v>
      </c>
      <c r="G33" s="10" t="s">
        <v>7</v>
      </c>
      <c r="H33" s="7"/>
      <c r="I33" s="9" t="s">
        <v>18</v>
      </c>
      <c r="J33" s="11" t="s">
        <v>2</v>
      </c>
      <c r="K33" s="48"/>
    </row>
    <row r="34" spans="1:13" s="3" customFormat="1" ht="17.100000000000001" customHeight="1" thickBot="1" x14ac:dyDescent="0.3">
      <c r="A34" s="111"/>
      <c r="B34" s="55" t="s">
        <v>153</v>
      </c>
      <c r="C34" s="9" t="s">
        <v>154</v>
      </c>
      <c r="D34" s="10" t="s">
        <v>7</v>
      </c>
      <c r="E34" s="7"/>
      <c r="F34" s="9"/>
      <c r="G34" s="10"/>
      <c r="H34" s="7"/>
      <c r="I34" s="9"/>
      <c r="J34" s="11"/>
      <c r="K34" s="48"/>
    </row>
    <row r="35" spans="1:13" s="3" customFormat="1" ht="17.100000000000001" customHeight="1" thickBot="1" x14ac:dyDescent="0.3">
      <c r="A35" s="111"/>
      <c r="B35" s="56" t="s">
        <v>15</v>
      </c>
      <c r="C35" s="9" t="s">
        <v>152</v>
      </c>
      <c r="D35" s="10" t="s">
        <v>7</v>
      </c>
      <c r="E35" s="7"/>
      <c r="F35" s="9" t="s">
        <v>159</v>
      </c>
      <c r="G35" s="10" t="s">
        <v>2</v>
      </c>
      <c r="H35" s="7"/>
      <c r="I35" s="12" t="s">
        <v>26</v>
      </c>
      <c r="J35" s="11" t="s">
        <v>2</v>
      </c>
      <c r="K35" s="48"/>
    </row>
    <row r="36" spans="1:13" s="3" customFormat="1" ht="17.100000000000001" customHeight="1" thickBot="1" x14ac:dyDescent="0.3">
      <c r="A36" s="111"/>
      <c r="B36" s="55" t="s">
        <v>19</v>
      </c>
      <c r="C36" s="9" t="s">
        <v>151</v>
      </c>
      <c r="D36" s="10" t="s">
        <v>7</v>
      </c>
      <c r="E36" s="7"/>
      <c r="F36" s="9" t="s">
        <v>32</v>
      </c>
      <c r="G36" s="10" t="s">
        <v>2</v>
      </c>
      <c r="H36" s="7"/>
      <c r="I36" s="3" t="s">
        <v>160</v>
      </c>
      <c r="J36" s="11" t="s">
        <v>2</v>
      </c>
      <c r="K36" s="48"/>
    </row>
    <row r="37" spans="1:13" s="3" customFormat="1" ht="17.100000000000001" customHeight="1" thickBot="1" x14ac:dyDescent="0.3">
      <c r="A37" s="111"/>
      <c r="B37" s="57" t="s">
        <v>23</v>
      </c>
      <c r="C37" s="9"/>
      <c r="D37" s="10"/>
      <c r="E37" s="7"/>
      <c r="F37" s="9"/>
      <c r="G37" s="10"/>
      <c r="H37" s="7"/>
      <c r="I37" s="3" t="s">
        <v>17</v>
      </c>
      <c r="J37" s="11" t="s">
        <v>164</v>
      </c>
    </row>
    <row r="38" spans="1:13" s="3" customFormat="1" ht="17.100000000000001" customHeight="1" thickBot="1" x14ac:dyDescent="0.3">
      <c r="A38" s="111"/>
      <c r="B38" s="58"/>
      <c r="C38" s="29" t="s">
        <v>161</v>
      </c>
      <c r="D38" s="30"/>
      <c r="E38" s="31"/>
      <c r="F38" s="29" t="s">
        <v>121</v>
      </c>
      <c r="G38" s="30"/>
      <c r="H38" s="31"/>
      <c r="I38" s="29" t="s">
        <v>162</v>
      </c>
      <c r="J38" s="17"/>
    </row>
    <row r="39" spans="1:13" s="3" customFormat="1" ht="17.100000000000001" customHeight="1" thickBot="1" x14ac:dyDescent="0.3">
      <c r="A39" s="112">
        <v>2018</v>
      </c>
      <c r="B39" s="54" t="s">
        <v>0</v>
      </c>
      <c r="C39" s="4" t="s">
        <v>1</v>
      </c>
      <c r="D39" s="5" t="s">
        <v>2</v>
      </c>
      <c r="E39" s="6"/>
      <c r="F39" s="4" t="s">
        <v>3</v>
      </c>
      <c r="G39" s="5" t="s">
        <v>2</v>
      </c>
      <c r="H39" s="6"/>
      <c r="I39" s="79" t="s">
        <v>206</v>
      </c>
      <c r="J39" s="86" t="s">
        <v>2</v>
      </c>
    </row>
    <row r="40" spans="1:13" s="3" customFormat="1" ht="17.100000000000001" customHeight="1" thickBot="1" x14ac:dyDescent="0.3">
      <c r="A40" s="112"/>
      <c r="B40" s="55" t="s">
        <v>5</v>
      </c>
      <c r="C40" s="7" t="s">
        <v>6</v>
      </c>
      <c r="D40" s="8" t="s">
        <v>7</v>
      </c>
      <c r="E40" s="7"/>
      <c r="F40" s="9" t="s">
        <v>8</v>
      </c>
      <c r="G40" s="10" t="s">
        <v>7</v>
      </c>
      <c r="H40" s="7"/>
      <c r="I40" s="9" t="s">
        <v>9</v>
      </c>
      <c r="J40" s="11" t="s">
        <v>2</v>
      </c>
      <c r="L40" s="49"/>
    </row>
    <row r="41" spans="1:13" s="3" customFormat="1" ht="17.100000000000001" customHeight="1" thickBot="1" x14ac:dyDescent="0.3">
      <c r="A41" s="112"/>
      <c r="B41" s="55" t="s">
        <v>10</v>
      </c>
      <c r="C41" s="9" t="s">
        <v>11</v>
      </c>
      <c r="D41" s="10" t="s">
        <v>12</v>
      </c>
      <c r="E41" s="7"/>
      <c r="F41" s="9" t="s">
        <v>13</v>
      </c>
      <c r="G41" s="10" t="s">
        <v>12</v>
      </c>
      <c r="H41" s="7"/>
      <c r="I41" s="87" t="s">
        <v>231</v>
      </c>
      <c r="J41" s="88" t="s">
        <v>7</v>
      </c>
    </row>
    <row r="42" spans="1:13" s="3" customFormat="1" ht="17.100000000000001" customHeight="1" thickBot="1" x14ac:dyDescent="0.3">
      <c r="A42" s="112"/>
      <c r="B42" s="56" t="s">
        <v>15</v>
      </c>
      <c r="C42" s="9" t="s">
        <v>16</v>
      </c>
      <c r="D42" s="10" t="s">
        <v>7</v>
      </c>
      <c r="E42" s="7"/>
      <c r="F42" s="9" t="s">
        <v>17</v>
      </c>
      <c r="G42" s="10" t="s">
        <v>2</v>
      </c>
      <c r="H42" s="7"/>
      <c r="I42" s="9" t="s">
        <v>18</v>
      </c>
      <c r="J42" s="11" t="s">
        <v>2</v>
      </c>
    </row>
    <row r="43" spans="1:13" s="3" customFormat="1" ht="17.100000000000001" customHeight="1" thickBot="1" x14ac:dyDescent="0.3">
      <c r="A43" s="112"/>
      <c r="B43" s="55" t="s">
        <v>19</v>
      </c>
      <c r="C43" s="9" t="s">
        <v>20</v>
      </c>
      <c r="D43" s="10" t="s">
        <v>7</v>
      </c>
      <c r="E43" s="7"/>
      <c r="F43" s="9" t="s">
        <v>21</v>
      </c>
      <c r="G43" s="10" t="s">
        <v>7</v>
      </c>
      <c r="H43" s="7"/>
      <c r="I43" s="9" t="s">
        <v>22</v>
      </c>
      <c r="J43" s="11" t="s">
        <v>12</v>
      </c>
    </row>
    <row r="44" spans="1:13" s="3" customFormat="1" ht="17.100000000000001" customHeight="1" thickBot="1" x14ac:dyDescent="0.3">
      <c r="A44" s="112"/>
      <c r="B44" s="57" t="s">
        <v>23</v>
      </c>
      <c r="C44" s="9" t="s">
        <v>24</v>
      </c>
      <c r="D44" s="10" t="s">
        <v>2</v>
      </c>
      <c r="E44" s="7"/>
      <c r="F44" s="9" t="s">
        <v>25</v>
      </c>
      <c r="G44" s="10" t="s">
        <v>2</v>
      </c>
      <c r="H44" s="7"/>
      <c r="I44" s="12" t="s">
        <v>26</v>
      </c>
      <c r="J44" s="13" t="s">
        <v>2</v>
      </c>
      <c r="K44" s="50"/>
      <c r="L44" s="50"/>
      <c r="M44" s="50"/>
    </row>
    <row r="45" spans="1:13" s="3" customFormat="1" ht="17.100000000000001" customHeight="1" thickBot="1" x14ac:dyDescent="0.3">
      <c r="A45" s="112"/>
      <c r="B45" s="57"/>
      <c r="C45" s="9"/>
      <c r="D45" s="10"/>
      <c r="E45" s="7"/>
      <c r="J45" s="13"/>
    </row>
    <row r="46" spans="1:13" s="3" customFormat="1" ht="17.100000000000001" customHeight="1" thickBot="1" x14ac:dyDescent="0.3">
      <c r="A46" s="112"/>
      <c r="B46" s="58"/>
      <c r="C46" s="14" t="s">
        <v>29</v>
      </c>
      <c r="D46" s="15"/>
      <c r="E46" s="16"/>
      <c r="F46" s="14" t="s">
        <v>30</v>
      </c>
      <c r="G46" s="15"/>
      <c r="H46" s="16"/>
      <c r="I46" s="14" t="s">
        <v>31</v>
      </c>
      <c r="J46" s="17"/>
    </row>
    <row r="47" spans="1:13" s="3" customFormat="1" ht="17.100000000000001" customHeight="1" thickBot="1" x14ac:dyDescent="0.35">
      <c r="A47" s="100">
        <v>2017</v>
      </c>
      <c r="B47" s="54" t="s">
        <v>0</v>
      </c>
      <c r="C47" s="18" t="s">
        <v>32</v>
      </c>
      <c r="D47" s="5" t="s">
        <v>2</v>
      </c>
      <c r="E47" s="19"/>
      <c r="F47" s="66" t="s">
        <v>207</v>
      </c>
      <c r="G47" s="67" t="s">
        <v>7</v>
      </c>
      <c r="H47" s="6"/>
      <c r="I47" s="4" t="s">
        <v>34</v>
      </c>
      <c r="J47" s="20" t="s">
        <v>2</v>
      </c>
    </row>
    <row r="48" spans="1:13" s="3" customFormat="1" ht="17.100000000000001" customHeight="1" thickBot="1" x14ac:dyDescent="0.35">
      <c r="A48" s="100"/>
      <c r="B48" s="55" t="s">
        <v>5</v>
      </c>
      <c r="C48" s="9" t="s">
        <v>13</v>
      </c>
      <c r="D48" s="10" t="s">
        <v>12</v>
      </c>
      <c r="E48" s="21"/>
      <c r="F48" s="9" t="s">
        <v>35</v>
      </c>
      <c r="G48" s="10" t="s">
        <v>7</v>
      </c>
      <c r="H48" s="7"/>
      <c r="I48" s="84" t="s">
        <v>232</v>
      </c>
      <c r="J48" s="90" t="s">
        <v>2</v>
      </c>
    </row>
    <row r="49" spans="1:13" s="3" customFormat="1" ht="17.100000000000001" customHeight="1" thickBot="1" x14ac:dyDescent="0.35">
      <c r="A49" s="100"/>
      <c r="B49" s="55" t="s">
        <v>10</v>
      </c>
      <c r="C49" s="9" t="s">
        <v>37</v>
      </c>
      <c r="D49" s="10" t="s">
        <v>2</v>
      </c>
      <c r="E49" s="21"/>
      <c r="F49" s="9" t="s">
        <v>38</v>
      </c>
      <c r="G49" s="10" t="s">
        <v>7</v>
      </c>
      <c r="H49" s="7"/>
      <c r="I49" s="9" t="s">
        <v>39</v>
      </c>
      <c r="J49" s="11" t="s">
        <v>2</v>
      </c>
    </row>
    <row r="50" spans="1:13" s="3" customFormat="1" ht="17.100000000000001" customHeight="1" thickBot="1" x14ac:dyDescent="0.35">
      <c r="A50" s="100"/>
      <c r="B50" s="56" t="s">
        <v>15</v>
      </c>
      <c r="C50" s="7" t="s">
        <v>40</v>
      </c>
      <c r="D50" s="8" t="s">
        <v>7</v>
      </c>
      <c r="E50" s="21"/>
      <c r="F50" s="7" t="s">
        <v>41</v>
      </c>
      <c r="G50" s="8" t="s">
        <v>2</v>
      </c>
      <c r="H50" s="7"/>
      <c r="I50" s="9" t="s">
        <v>42</v>
      </c>
      <c r="J50" s="11" t="s">
        <v>2</v>
      </c>
    </row>
    <row r="51" spans="1:13" s="3" customFormat="1" ht="17.100000000000001" customHeight="1" thickBot="1" x14ac:dyDescent="0.35">
      <c r="A51" s="100"/>
      <c r="B51" s="55" t="s">
        <v>19</v>
      </c>
      <c r="C51" s="9" t="s">
        <v>24</v>
      </c>
      <c r="D51" s="10" t="s">
        <v>2</v>
      </c>
      <c r="E51" s="21"/>
      <c r="F51" s="9" t="s">
        <v>43</v>
      </c>
      <c r="G51" s="10" t="s">
        <v>2</v>
      </c>
      <c r="H51" s="7"/>
      <c r="I51" s="9" t="s">
        <v>44</v>
      </c>
      <c r="J51" s="11" t="s">
        <v>2</v>
      </c>
    </row>
    <row r="52" spans="1:13" s="3" customFormat="1" ht="17.100000000000001" customHeight="1" thickBot="1" x14ac:dyDescent="0.35">
      <c r="A52" s="100"/>
      <c r="B52" s="57" t="s">
        <v>23</v>
      </c>
      <c r="C52" s="9" t="s">
        <v>11</v>
      </c>
      <c r="D52" s="10" t="s">
        <v>12</v>
      </c>
      <c r="E52" s="21"/>
      <c r="F52" s="9" t="s">
        <v>22</v>
      </c>
      <c r="G52" s="10" t="s">
        <v>12</v>
      </c>
      <c r="H52" s="7"/>
      <c r="I52" s="9"/>
      <c r="J52" s="11"/>
    </row>
    <row r="53" spans="1:13" s="3" customFormat="1" ht="17.100000000000001" customHeight="1" thickBot="1" x14ac:dyDescent="0.35">
      <c r="A53" s="100"/>
      <c r="B53" s="57" t="s">
        <v>23</v>
      </c>
      <c r="C53" s="9" t="s">
        <v>45</v>
      </c>
      <c r="D53" s="10" t="s">
        <v>2</v>
      </c>
      <c r="E53" s="21"/>
      <c r="F53" s="9" t="s">
        <v>26</v>
      </c>
      <c r="G53" s="10" t="s">
        <v>2</v>
      </c>
      <c r="H53" s="7"/>
      <c r="I53" s="9"/>
      <c r="J53" s="11"/>
      <c r="M53" s="22"/>
    </row>
    <row r="54" spans="1:13" s="3" customFormat="1" ht="17.100000000000001" customHeight="1" thickBot="1" x14ac:dyDescent="0.35">
      <c r="A54" s="100"/>
      <c r="B54" s="57" t="s">
        <v>23</v>
      </c>
      <c r="C54" s="9" t="s">
        <v>46</v>
      </c>
      <c r="D54" s="10" t="s">
        <v>2</v>
      </c>
      <c r="E54" s="21"/>
      <c r="F54" s="9" t="s">
        <v>47</v>
      </c>
      <c r="G54" s="10" t="s">
        <v>7</v>
      </c>
      <c r="H54" s="7"/>
      <c r="I54" s="9"/>
      <c r="J54" s="11"/>
    </row>
    <row r="55" spans="1:13" s="27" customFormat="1" ht="17.100000000000001" customHeight="1" thickBot="1" x14ac:dyDescent="0.3">
      <c r="A55" s="100"/>
      <c r="B55" s="23"/>
      <c r="C55" s="24" t="s">
        <v>48</v>
      </c>
      <c r="D55" s="23"/>
      <c r="E55" s="25"/>
      <c r="F55" s="24" t="s">
        <v>49</v>
      </c>
      <c r="G55" s="23"/>
      <c r="H55" s="25"/>
      <c r="I55" s="24" t="s">
        <v>50</v>
      </c>
      <c r="J55" s="26"/>
    </row>
    <row r="56" spans="1:13" s="3" customFormat="1" ht="17.100000000000001" customHeight="1" thickBot="1" x14ac:dyDescent="0.3">
      <c r="A56" s="111">
        <v>2016</v>
      </c>
      <c r="B56" s="76" t="s">
        <v>0</v>
      </c>
      <c r="C56" s="89" t="s">
        <v>233</v>
      </c>
      <c r="D56" s="28" t="s">
        <v>7</v>
      </c>
      <c r="E56" s="6"/>
      <c r="F56" s="4" t="s">
        <v>9</v>
      </c>
      <c r="G56" s="5" t="s">
        <v>2</v>
      </c>
      <c r="H56" s="6"/>
      <c r="I56" s="4" t="s">
        <v>44</v>
      </c>
      <c r="J56" s="20" t="s">
        <v>7</v>
      </c>
    </row>
    <row r="57" spans="1:13" s="3" customFormat="1" ht="17.100000000000001" customHeight="1" thickBot="1" x14ac:dyDescent="0.3">
      <c r="A57" s="111"/>
      <c r="B57" s="55" t="s">
        <v>5</v>
      </c>
      <c r="C57" s="7" t="s">
        <v>52</v>
      </c>
      <c r="D57" s="8" t="s">
        <v>2</v>
      </c>
      <c r="E57" s="7"/>
      <c r="F57" s="9" t="s">
        <v>39</v>
      </c>
      <c r="G57" s="10" t="s">
        <v>2</v>
      </c>
      <c r="H57" s="7"/>
      <c r="I57" s="9" t="s">
        <v>34</v>
      </c>
      <c r="J57" s="11" t="s">
        <v>2</v>
      </c>
    </row>
    <row r="58" spans="1:13" s="3" customFormat="1" ht="17.100000000000001" customHeight="1" thickBot="1" x14ac:dyDescent="0.3">
      <c r="A58" s="111"/>
      <c r="B58" s="55" t="s">
        <v>10</v>
      </c>
      <c r="C58" s="9" t="s">
        <v>11</v>
      </c>
      <c r="D58" s="10" t="s">
        <v>12</v>
      </c>
      <c r="E58" s="7"/>
      <c r="F58" s="9" t="s">
        <v>47</v>
      </c>
      <c r="G58" s="10" t="s">
        <v>7</v>
      </c>
      <c r="H58" s="7"/>
      <c r="I58" s="9" t="s">
        <v>53</v>
      </c>
      <c r="J58" s="11" t="s">
        <v>7</v>
      </c>
    </row>
    <row r="59" spans="1:13" s="3" customFormat="1" ht="17.100000000000001" customHeight="1" thickBot="1" x14ac:dyDescent="0.3">
      <c r="A59" s="111"/>
      <c r="B59" s="56" t="s">
        <v>15</v>
      </c>
      <c r="C59" s="9" t="s">
        <v>32</v>
      </c>
      <c r="D59" s="10" t="s">
        <v>2</v>
      </c>
      <c r="E59" s="7"/>
      <c r="F59" s="9" t="s">
        <v>26</v>
      </c>
      <c r="G59" s="10" t="s">
        <v>2</v>
      </c>
      <c r="H59" s="7"/>
      <c r="I59" s="9" t="s">
        <v>54</v>
      </c>
      <c r="J59" s="11" t="s">
        <v>2</v>
      </c>
    </row>
    <row r="60" spans="1:13" s="3" customFormat="1" ht="17.100000000000001" customHeight="1" thickBot="1" x14ac:dyDescent="0.3">
      <c r="A60" s="111"/>
      <c r="B60" s="55" t="s">
        <v>19</v>
      </c>
      <c r="C60" s="9" t="s">
        <v>55</v>
      </c>
      <c r="D60" s="10" t="s">
        <v>12</v>
      </c>
      <c r="E60" s="7"/>
      <c r="F60" s="9" t="s">
        <v>41</v>
      </c>
      <c r="G60" s="10" t="s">
        <v>2</v>
      </c>
      <c r="H60" s="7"/>
      <c r="J60" s="11"/>
    </row>
    <row r="61" spans="1:13" s="3" customFormat="1" ht="17.100000000000001" customHeight="1" thickBot="1" x14ac:dyDescent="0.3">
      <c r="A61" s="111"/>
      <c r="B61" s="57" t="s">
        <v>23</v>
      </c>
      <c r="C61" s="9" t="s">
        <v>56</v>
      </c>
      <c r="D61" s="10" t="s">
        <v>7</v>
      </c>
      <c r="E61" s="7"/>
      <c r="F61" s="9"/>
      <c r="G61" s="10"/>
      <c r="H61" s="7"/>
      <c r="J61" s="11"/>
    </row>
    <row r="62" spans="1:13" s="3" customFormat="1" ht="17.100000000000001" customHeight="1" thickBot="1" x14ac:dyDescent="0.3">
      <c r="A62" s="111"/>
      <c r="B62" s="58"/>
      <c r="C62" s="29" t="s">
        <v>29</v>
      </c>
      <c r="D62" s="30"/>
      <c r="E62" s="31"/>
      <c r="F62" s="29" t="s">
        <v>57</v>
      </c>
      <c r="G62" s="30"/>
      <c r="H62" s="31"/>
      <c r="I62" s="29" t="s">
        <v>58</v>
      </c>
      <c r="J62" s="17"/>
    </row>
    <row r="63" spans="1:13" s="3" customFormat="1" ht="17.100000000000001" customHeight="1" thickBot="1" x14ac:dyDescent="0.3">
      <c r="A63" s="112">
        <v>2015</v>
      </c>
      <c r="B63" s="54" t="s">
        <v>0</v>
      </c>
      <c r="C63" s="4" t="s">
        <v>59</v>
      </c>
      <c r="D63" s="5" t="s">
        <v>7</v>
      </c>
      <c r="E63" s="6"/>
      <c r="F63" s="4" t="s">
        <v>53</v>
      </c>
      <c r="G63" s="5" t="s">
        <v>7</v>
      </c>
      <c r="H63" s="6"/>
      <c r="I63" s="79" t="s">
        <v>208</v>
      </c>
      <c r="J63" s="86" t="s">
        <v>2</v>
      </c>
    </row>
    <row r="64" spans="1:13" s="3" customFormat="1" ht="17.100000000000001" customHeight="1" thickBot="1" x14ac:dyDescent="0.3">
      <c r="A64" s="112"/>
      <c r="B64" s="55" t="s">
        <v>5</v>
      </c>
      <c r="C64" s="7" t="s">
        <v>35</v>
      </c>
      <c r="D64" s="8" t="s">
        <v>7</v>
      </c>
      <c r="E64" s="7"/>
      <c r="F64" s="9" t="s">
        <v>38</v>
      </c>
      <c r="G64" s="10" t="s">
        <v>7</v>
      </c>
      <c r="H64" s="7"/>
      <c r="I64" s="87" t="s">
        <v>234</v>
      </c>
      <c r="J64" s="88" t="s">
        <v>2</v>
      </c>
    </row>
    <row r="65" spans="1:10" s="3" customFormat="1" ht="17.100000000000001" customHeight="1" thickBot="1" x14ac:dyDescent="0.3">
      <c r="A65" s="112"/>
      <c r="B65" s="55" t="s">
        <v>10</v>
      </c>
      <c r="C65" s="9" t="s">
        <v>62</v>
      </c>
      <c r="D65" s="10" t="s">
        <v>2</v>
      </c>
      <c r="E65" s="7"/>
      <c r="F65" s="9" t="s">
        <v>44</v>
      </c>
      <c r="G65" s="10" t="s">
        <v>7</v>
      </c>
      <c r="H65" s="7"/>
      <c r="I65" s="9" t="s">
        <v>63</v>
      </c>
      <c r="J65" s="11" t="s">
        <v>2</v>
      </c>
    </row>
    <row r="66" spans="1:10" s="3" customFormat="1" ht="17.100000000000001" customHeight="1" thickBot="1" x14ac:dyDescent="0.3">
      <c r="A66" s="112"/>
      <c r="B66" s="56" t="s">
        <v>15</v>
      </c>
      <c r="C66" s="9" t="s">
        <v>64</v>
      </c>
      <c r="D66" s="10" t="s">
        <v>7</v>
      </c>
      <c r="E66" s="7"/>
      <c r="F66" s="9" t="s">
        <v>43</v>
      </c>
      <c r="G66" s="10" t="s">
        <v>2</v>
      </c>
      <c r="H66" s="7"/>
      <c r="I66" s="9" t="s">
        <v>65</v>
      </c>
      <c r="J66" s="11" t="s">
        <v>7</v>
      </c>
    </row>
    <row r="67" spans="1:10" s="3" customFormat="1" ht="17.100000000000001" customHeight="1" thickBot="1" x14ac:dyDescent="0.3">
      <c r="A67" s="112"/>
      <c r="B67" s="55" t="s">
        <v>19</v>
      </c>
      <c r="C67" s="9" t="s">
        <v>66</v>
      </c>
      <c r="D67" s="10" t="s">
        <v>12</v>
      </c>
      <c r="E67" s="7"/>
      <c r="F67" s="9" t="s">
        <v>39</v>
      </c>
      <c r="G67" s="10" t="s">
        <v>2</v>
      </c>
      <c r="H67" s="7"/>
      <c r="I67" s="9" t="s">
        <v>67</v>
      </c>
      <c r="J67" s="11" t="s">
        <v>2</v>
      </c>
    </row>
    <row r="68" spans="1:10" s="3" customFormat="1" ht="17.100000000000001" customHeight="1" thickBot="1" x14ac:dyDescent="0.3">
      <c r="A68" s="112"/>
      <c r="B68" s="57" t="s">
        <v>23</v>
      </c>
      <c r="C68" s="9" t="s">
        <v>68</v>
      </c>
      <c r="D68" s="10" t="s">
        <v>2</v>
      </c>
      <c r="E68" s="7"/>
      <c r="F68" s="9"/>
      <c r="G68" s="10"/>
      <c r="H68" s="7"/>
      <c r="I68" s="12" t="s">
        <v>69</v>
      </c>
      <c r="J68" s="13" t="s">
        <v>2</v>
      </c>
    </row>
    <row r="69" spans="1:10" s="3" customFormat="1" ht="17.100000000000001" customHeight="1" thickBot="1" x14ac:dyDescent="0.35">
      <c r="A69" s="112"/>
      <c r="B69" s="57" t="s">
        <v>23</v>
      </c>
      <c r="C69" s="9" t="s">
        <v>21</v>
      </c>
      <c r="D69" s="10" t="s">
        <v>7</v>
      </c>
      <c r="E69" s="7"/>
      <c r="F69" s="9"/>
      <c r="G69" s="10"/>
      <c r="H69" s="7"/>
      <c r="I69" s="32"/>
      <c r="J69" s="33"/>
    </row>
    <row r="70" spans="1:10" s="3" customFormat="1" ht="17.100000000000001" customHeight="1" thickBot="1" x14ac:dyDescent="0.35">
      <c r="A70" s="112"/>
      <c r="B70" s="57" t="s">
        <v>23</v>
      </c>
      <c r="C70" s="9" t="s">
        <v>70</v>
      </c>
      <c r="D70" s="10" t="s">
        <v>7</v>
      </c>
      <c r="E70" s="7"/>
      <c r="F70" s="9"/>
      <c r="G70" s="10"/>
      <c r="H70" s="7"/>
      <c r="I70" s="32"/>
      <c r="J70" s="33"/>
    </row>
    <row r="71" spans="1:10" s="3" customFormat="1" ht="17.100000000000001" customHeight="1" thickBot="1" x14ac:dyDescent="0.3">
      <c r="A71" s="112"/>
      <c r="B71" s="58"/>
      <c r="C71" s="14" t="s">
        <v>71</v>
      </c>
      <c r="D71" s="15"/>
      <c r="E71" s="16"/>
      <c r="F71" s="14" t="s">
        <v>72</v>
      </c>
      <c r="G71" s="15"/>
      <c r="H71" s="16"/>
      <c r="I71" s="14" t="s">
        <v>73</v>
      </c>
      <c r="J71" s="17"/>
    </row>
    <row r="72" spans="1:10" s="3" customFormat="1" ht="17.100000000000001" customHeight="1" thickBot="1" x14ac:dyDescent="0.35">
      <c r="A72" s="100">
        <v>2014</v>
      </c>
      <c r="B72" s="54" t="s">
        <v>0</v>
      </c>
      <c r="C72" s="18" t="s">
        <v>22</v>
      </c>
      <c r="D72" s="5" t="s">
        <v>12</v>
      </c>
      <c r="E72" s="19"/>
      <c r="F72" s="66" t="s">
        <v>209</v>
      </c>
      <c r="G72" s="67" t="s">
        <v>12</v>
      </c>
      <c r="H72" s="6"/>
      <c r="I72" s="4" t="s">
        <v>75</v>
      </c>
      <c r="J72" s="20" t="s">
        <v>7</v>
      </c>
    </row>
    <row r="73" spans="1:10" s="3" customFormat="1" ht="17.100000000000001" customHeight="1" thickBot="1" x14ac:dyDescent="0.35">
      <c r="A73" s="100"/>
      <c r="B73" s="55" t="s">
        <v>5</v>
      </c>
      <c r="C73" s="9" t="s">
        <v>38</v>
      </c>
      <c r="D73" s="10" t="s">
        <v>7</v>
      </c>
      <c r="E73" s="21"/>
      <c r="F73" s="9" t="s">
        <v>53</v>
      </c>
      <c r="G73" s="10" t="s">
        <v>7</v>
      </c>
      <c r="H73" s="7"/>
      <c r="I73" s="9" t="s">
        <v>76</v>
      </c>
      <c r="J73" s="11" t="s">
        <v>2</v>
      </c>
    </row>
    <row r="74" spans="1:10" s="3" customFormat="1" ht="17.100000000000001" customHeight="1" thickBot="1" x14ac:dyDescent="0.35">
      <c r="A74" s="100"/>
      <c r="B74" s="55" t="s">
        <v>10</v>
      </c>
      <c r="C74" s="9" t="s">
        <v>64</v>
      </c>
      <c r="D74" s="10" t="s">
        <v>7</v>
      </c>
      <c r="E74" s="21"/>
      <c r="F74" s="9" t="s">
        <v>44</v>
      </c>
      <c r="G74" s="10" t="s">
        <v>7</v>
      </c>
      <c r="H74" s="7"/>
      <c r="I74" s="9" t="s">
        <v>63</v>
      </c>
      <c r="J74" s="11" t="s">
        <v>2</v>
      </c>
    </row>
    <row r="75" spans="1:10" s="3" customFormat="1" ht="17.100000000000001" customHeight="1" thickBot="1" x14ac:dyDescent="0.35">
      <c r="A75" s="100"/>
      <c r="B75" s="56" t="s">
        <v>15</v>
      </c>
      <c r="C75" s="7" t="s">
        <v>35</v>
      </c>
      <c r="D75" s="8" t="s">
        <v>7</v>
      </c>
      <c r="E75" s="21"/>
      <c r="F75" s="7" t="s">
        <v>77</v>
      </c>
      <c r="G75" s="8" t="s">
        <v>7</v>
      </c>
      <c r="H75" s="7"/>
      <c r="I75" s="9" t="s">
        <v>78</v>
      </c>
      <c r="J75" s="11" t="s">
        <v>2</v>
      </c>
    </row>
    <row r="76" spans="1:10" s="3" customFormat="1" ht="17.100000000000001" customHeight="1" thickBot="1" x14ac:dyDescent="0.35">
      <c r="A76" s="100"/>
      <c r="B76" s="55" t="s">
        <v>19</v>
      </c>
      <c r="C76" s="9" t="s">
        <v>79</v>
      </c>
      <c r="D76" s="10" t="s">
        <v>12</v>
      </c>
      <c r="E76" s="21"/>
      <c r="F76" s="9" t="s">
        <v>80</v>
      </c>
      <c r="G76" s="10" t="s">
        <v>2</v>
      </c>
      <c r="H76" s="7"/>
      <c r="I76" s="9" t="s">
        <v>65</v>
      </c>
      <c r="J76" s="11" t="s">
        <v>7</v>
      </c>
    </row>
    <row r="77" spans="1:10" s="3" customFormat="1" ht="17.100000000000001" customHeight="1" thickBot="1" x14ac:dyDescent="0.35">
      <c r="A77" s="100"/>
      <c r="B77" s="57" t="s">
        <v>23</v>
      </c>
      <c r="C77" s="9" t="s">
        <v>81</v>
      </c>
      <c r="D77" s="10" t="s">
        <v>12</v>
      </c>
      <c r="E77" s="21"/>
      <c r="F77" s="9"/>
      <c r="G77" s="10"/>
      <c r="H77" s="7"/>
      <c r="I77" s="9" t="s">
        <v>82</v>
      </c>
      <c r="J77" s="11" t="s">
        <v>7</v>
      </c>
    </row>
    <row r="78" spans="1:10" s="3" customFormat="1" ht="17.100000000000001" customHeight="1" thickBot="1" x14ac:dyDescent="0.35">
      <c r="A78" s="100"/>
      <c r="B78" s="57" t="s">
        <v>23</v>
      </c>
      <c r="C78" s="84" t="s">
        <v>235</v>
      </c>
      <c r="D78" s="85" t="s">
        <v>7</v>
      </c>
      <c r="E78" s="21"/>
      <c r="F78" s="9"/>
      <c r="G78" s="10"/>
      <c r="H78" s="7"/>
      <c r="I78" s="9"/>
      <c r="J78" s="11"/>
    </row>
    <row r="79" spans="1:10" s="3" customFormat="1" ht="17.100000000000001" customHeight="1" thickBot="1" x14ac:dyDescent="0.35">
      <c r="A79" s="100"/>
      <c r="B79" s="57" t="s">
        <v>23</v>
      </c>
      <c r="C79" s="9" t="s">
        <v>62</v>
      </c>
      <c r="D79" s="10" t="s">
        <v>2</v>
      </c>
      <c r="E79" s="21"/>
      <c r="F79" s="9"/>
      <c r="G79" s="10"/>
      <c r="H79" s="7"/>
      <c r="I79" s="9"/>
      <c r="J79" s="11"/>
    </row>
    <row r="80" spans="1:10" s="3" customFormat="1" ht="17.100000000000001" customHeight="1" thickBot="1" x14ac:dyDescent="0.35">
      <c r="A80" s="100"/>
      <c r="B80" s="57" t="s">
        <v>23</v>
      </c>
      <c r="C80" s="9" t="s">
        <v>84</v>
      </c>
      <c r="D80" s="10" t="s">
        <v>12</v>
      </c>
      <c r="E80" s="21"/>
      <c r="F80" s="9"/>
      <c r="G80" s="10"/>
      <c r="H80" s="7"/>
      <c r="I80" s="32"/>
      <c r="J80" s="11"/>
    </row>
    <row r="81" spans="1:10" s="3" customFormat="1" ht="17.100000000000001" customHeight="1" thickBot="1" x14ac:dyDescent="0.35">
      <c r="A81" s="100"/>
      <c r="B81" s="57" t="s">
        <v>23</v>
      </c>
      <c r="C81" s="9" t="s">
        <v>32</v>
      </c>
      <c r="D81" s="10" t="s">
        <v>2</v>
      </c>
      <c r="E81" s="21"/>
      <c r="F81" s="9"/>
      <c r="G81" s="10"/>
      <c r="H81" s="7"/>
      <c r="I81" s="32"/>
      <c r="J81" s="11"/>
    </row>
    <row r="82" spans="1:10" s="3" customFormat="1" ht="17.100000000000001" customHeight="1" thickBot="1" x14ac:dyDescent="0.3">
      <c r="A82" s="100"/>
      <c r="B82" s="58"/>
      <c r="C82" s="24" t="s">
        <v>85</v>
      </c>
      <c r="D82" s="34"/>
      <c r="E82" s="35"/>
      <c r="F82" s="24" t="s">
        <v>86</v>
      </c>
      <c r="G82" s="34"/>
      <c r="H82" s="35"/>
      <c r="I82" s="24" t="s">
        <v>87</v>
      </c>
      <c r="J82" s="36"/>
    </row>
    <row r="83" spans="1:10" s="3" customFormat="1" ht="17.100000000000001" customHeight="1" thickBot="1" x14ac:dyDescent="0.3">
      <c r="A83" s="111">
        <v>2013</v>
      </c>
      <c r="B83" s="54" t="s">
        <v>0</v>
      </c>
      <c r="C83" s="37" t="s">
        <v>59</v>
      </c>
      <c r="D83" s="5" t="s">
        <v>7</v>
      </c>
      <c r="E83" s="6"/>
      <c r="F83" s="70" t="s">
        <v>236</v>
      </c>
      <c r="G83" s="71" t="s">
        <v>7</v>
      </c>
      <c r="H83" s="6"/>
      <c r="I83" s="4" t="s">
        <v>78</v>
      </c>
      <c r="J83" s="20" t="s">
        <v>2</v>
      </c>
    </row>
    <row r="84" spans="1:10" s="3" customFormat="1" ht="17.100000000000001" customHeight="1" thickBot="1" x14ac:dyDescent="0.3">
      <c r="A84" s="111"/>
      <c r="B84" s="55" t="s">
        <v>89</v>
      </c>
      <c r="C84" s="38" t="s">
        <v>80</v>
      </c>
      <c r="D84" s="10" t="s">
        <v>2</v>
      </c>
      <c r="E84" s="7"/>
      <c r="F84" s="9" t="s">
        <v>75</v>
      </c>
      <c r="G84" s="10" t="s">
        <v>7</v>
      </c>
      <c r="H84" s="7"/>
      <c r="I84" s="9"/>
      <c r="J84" s="11"/>
    </row>
    <row r="85" spans="1:10" s="3" customFormat="1" ht="17.100000000000001" customHeight="1" thickBot="1" x14ac:dyDescent="0.3">
      <c r="A85" s="111"/>
      <c r="B85" s="55" t="s">
        <v>5</v>
      </c>
      <c r="C85" s="38"/>
      <c r="D85" s="10"/>
      <c r="E85" s="7"/>
      <c r="F85" s="9"/>
      <c r="G85" s="10"/>
      <c r="H85" s="7"/>
      <c r="I85" s="9" t="s">
        <v>90</v>
      </c>
      <c r="J85" s="11" t="s">
        <v>2</v>
      </c>
    </row>
    <row r="86" spans="1:10" s="3" customFormat="1" ht="17.100000000000001" customHeight="1" thickBot="1" x14ac:dyDescent="0.3">
      <c r="A86" s="111"/>
      <c r="B86" s="55" t="s">
        <v>10</v>
      </c>
      <c r="C86" s="9" t="s">
        <v>91</v>
      </c>
      <c r="D86" s="10" t="s">
        <v>12</v>
      </c>
      <c r="E86" s="7"/>
      <c r="F86" s="9" t="s">
        <v>92</v>
      </c>
      <c r="G86" s="10" t="s">
        <v>12</v>
      </c>
      <c r="H86" s="7"/>
      <c r="I86" s="9" t="s">
        <v>76</v>
      </c>
      <c r="J86" s="11" t="s">
        <v>2</v>
      </c>
    </row>
    <row r="87" spans="1:10" s="3" customFormat="1" ht="17.100000000000001" customHeight="1" thickBot="1" x14ac:dyDescent="0.3">
      <c r="A87" s="111"/>
      <c r="B87" s="55" t="s">
        <v>93</v>
      </c>
      <c r="C87" s="9"/>
      <c r="D87" s="10"/>
      <c r="E87" s="7"/>
      <c r="F87" s="9"/>
      <c r="G87" s="10"/>
      <c r="H87" s="7"/>
      <c r="I87" s="9" t="s">
        <v>94</v>
      </c>
      <c r="J87" s="11" t="s">
        <v>2</v>
      </c>
    </row>
    <row r="88" spans="1:10" s="3" customFormat="1" ht="17.100000000000001" customHeight="1" thickBot="1" x14ac:dyDescent="0.3">
      <c r="A88" s="111"/>
      <c r="B88" s="56" t="s">
        <v>15</v>
      </c>
      <c r="C88" s="9" t="s">
        <v>35</v>
      </c>
      <c r="D88" s="10" t="s">
        <v>7</v>
      </c>
      <c r="E88" s="7"/>
      <c r="F88" s="9" t="s">
        <v>95</v>
      </c>
      <c r="G88" s="10" t="s">
        <v>7</v>
      </c>
      <c r="H88" s="7"/>
      <c r="I88" s="9"/>
      <c r="J88" s="11"/>
    </row>
    <row r="89" spans="1:10" s="3" customFormat="1" ht="17.100000000000001" customHeight="1" thickBot="1" x14ac:dyDescent="0.3">
      <c r="A89" s="111"/>
      <c r="B89" s="55" t="s">
        <v>19</v>
      </c>
      <c r="C89" s="9" t="s">
        <v>39</v>
      </c>
      <c r="D89" s="10" t="s">
        <v>2</v>
      </c>
      <c r="E89" s="7"/>
      <c r="F89" s="9" t="s">
        <v>65</v>
      </c>
      <c r="G89" s="10" t="s">
        <v>7</v>
      </c>
      <c r="H89" s="7"/>
      <c r="I89" s="9" t="s">
        <v>96</v>
      </c>
      <c r="J89" s="11" t="s">
        <v>2</v>
      </c>
    </row>
    <row r="90" spans="1:10" s="3" customFormat="1" ht="17.100000000000001" customHeight="1" thickBot="1" x14ac:dyDescent="0.35">
      <c r="A90" s="111"/>
      <c r="B90" s="57" t="s">
        <v>23</v>
      </c>
      <c r="C90" s="9" t="s">
        <v>38</v>
      </c>
      <c r="D90" s="10" t="s">
        <v>7</v>
      </c>
      <c r="E90" s="7"/>
      <c r="F90" s="9" t="s">
        <v>82</v>
      </c>
      <c r="G90" s="10" t="s">
        <v>7</v>
      </c>
      <c r="H90" s="7"/>
      <c r="I90" s="32"/>
      <c r="J90" s="39"/>
    </row>
    <row r="91" spans="1:10" s="3" customFormat="1" ht="17.100000000000001" customHeight="1" thickBot="1" x14ac:dyDescent="0.35">
      <c r="A91" s="111"/>
      <c r="B91" s="57" t="s">
        <v>23</v>
      </c>
      <c r="C91" s="9" t="s">
        <v>64</v>
      </c>
      <c r="D91" s="10" t="s">
        <v>7</v>
      </c>
      <c r="E91" s="7"/>
      <c r="F91" s="9" t="s">
        <v>63</v>
      </c>
      <c r="G91" s="10" t="s">
        <v>2</v>
      </c>
      <c r="H91" s="7"/>
      <c r="I91" s="32"/>
      <c r="J91" s="39"/>
    </row>
    <row r="92" spans="1:10" s="3" customFormat="1" ht="17.100000000000001" customHeight="1" thickBot="1" x14ac:dyDescent="0.3">
      <c r="A92" s="111"/>
      <c r="B92" s="58"/>
      <c r="C92" s="29" t="s">
        <v>29</v>
      </c>
      <c r="D92" s="30"/>
      <c r="E92" s="31"/>
      <c r="F92" s="29" t="s">
        <v>97</v>
      </c>
      <c r="G92" s="30"/>
      <c r="H92" s="31"/>
      <c r="I92" s="29" t="s">
        <v>73</v>
      </c>
      <c r="J92" s="17"/>
    </row>
    <row r="93" spans="1:10" s="3" customFormat="1" ht="17.100000000000001" customHeight="1" thickBot="1" x14ac:dyDescent="0.3">
      <c r="A93" s="113">
        <v>2012</v>
      </c>
      <c r="B93" s="54" t="s">
        <v>0</v>
      </c>
      <c r="C93" s="37" t="s">
        <v>98</v>
      </c>
      <c r="D93" s="5" t="s">
        <v>7</v>
      </c>
      <c r="E93" s="6"/>
      <c r="F93" s="4" t="s">
        <v>75</v>
      </c>
      <c r="G93" s="5" t="s">
        <v>7</v>
      </c>
      <c r="H93" s="6"/>
      <c r="I93" s="79" t="s">
        <v>210</v>
      </c>
      <c r="J93" s="86" t="s">
        <v>2</v>
      </c>
    </row>
    <row r="94" spans="1:10" s="3" customFormat="1" ht="17.100000000000001" customHeight="1" thickBot="1" x14ac:dyDescent="0.3">
      <c r="A94" s="113"/>
      <c r="B94" s="55" t="s">
        <v>5</v>
      </c>
      <c r="C94" s="38" t="s">
        <v>95</v>
      </c>
      <c r="D94" s="10" t="s">
        <v>7</v>
      </c>
      <c r="E94" s="7"/>
      <c r="F94" s="9" t="s">
        <v>100</v>
      </c>
      <c r="G94" s="10" t="s">
        <v>7</v>
      </c>
      <c r="H94" s="7"/>
      <c r="I94" s="87" t="s">
        <v>237</v>
      </c>
      <c r="J94" s="88" t="s">
        <v>2</v>
      </c>
    </row>
    <row r="95" spans="1:10" s="3" customFormat="1" ht="17.100000000000001" customHeight="1" thickBot="1" x14ac:dyDescent="0.3">
      <c r="A95" s="113"/>
      <c r="B95" s="55" t="s">
        <v>10</v>
      </c>
      <c r="C95" s="9" t="s">
        <v>53</v>
      </c>
      <c r="D95" s="10" t="s">
        <v>7</v>
      </c>
      <c r="E95" s="7"/>
      <c r="F95" s="9" t="s">
        <v>92</v>
      </c>
      <c r="G95" s="10" t="s">
        <v>12</v>
      </c>
      <c r="H95" s="7"/>
      <c r="I95" s="9" t="s">
        <v>102</v>
      </c>
      <c r="J95" s="11" t="s">
        <v>12</v>
      </c>
    </row>
    <row r="96" spans="1:10" s="3" customFormat="1" ht="17.100000000000001" customHeight="1" thickBot="1" x14ac:dyDescent="0.3">
      <c r="A96" s="113"/>
      <c r="B96" s="56" t="s">
        <v>15</v>
      </c>
      <c r="C96" s="9" t="s">
        <v>59</v>
      </c>
      <c r="D96" s="10" t="s">
        <v>7</v>
      </c>
      <c r="E96" s="7"/>
      <c r="F96" s="9" t="s">
        <v>103</v>
      </c>
      <c r="G96" s="10" t="s">
        <v>7</v>
      </c>
      <c r="H96" s="7"/>
      <c r="I96" s="9" t="s">
        <v>104</v>
      </c>
      <c r="J96" s="11" t="s">
        <v>2</v>
      </c>
    </row>
    <row r="97" spans="1:10" s="3" customFormat="1" ht="17.100000000000001" customHeight="1" thickBot="1" x14ac:dyDescent="0.3">
      <c r="A97" s="113"/>
      <c r="B97" s="55" t="s">
        <v>19</v>
      </c>
      <c r="C97" s="9" t="s">
        <v>80</v>
      </c>
      <c r="D97" s="10" t="s">
        <v>2</v>
      </c>
      <c r="E97" s="7"/>
      <c r="F97" s="9" t="s">
        <v>105</v>
      </c>
      <c r="G97" s="10" t="s">
        <v>7</v>
      </c>
      <c r="H97" s="7"/>
      <c r="I97" s="9" t="s">
        <v>106</v>
      </c>
      <c r="J97" s="11" t="s">
        <v>7</v>
      </c>
    </row>
    <row r="98" spans="1:10" s="3" customFormat="1" ht="17.100000000000001" customHeight="1" thickBot="1" x14ac:dyDescent="0.35">
      <c r="A98" s="113"/>
      <c r="B98" s="57" t="s">
        <v>23</v>
      </c>
      <c r="C98" s="9" t="s">
        <v>77</v>
      </c>
      <c r="D98" s="10" t="s">
        <v>7</v>
      </c>
      <c r="E98" s="7"/>
      <c r="F98" s="9" t="s">
        <v>65</v>
      </c>
      <c r="G98" s="10" t="s">
        <v>7</v>
      </c>
      <c r="H98" s="7"/>
      <c r="I98" s="40"/>
      <c r="J98" s="33"/>
    </row>
    <row r="99" spans="1:10" s="3" customFormat="1" ht="17.100000000000001" customHeight="1" thickBot="1" x14ac:dyDescent="0.35">
      <c r="A99" s="113"/>
      <c r="B99" s="57" t="s">
        <v>23</v>
      </c>
      <c r="C99" s="9" t="s">
        <v>107</v>
      </c>
      <c r="D99" s="10" t="s">
        <v>12</v>
      </c>
      <c r="E99" s="7"/>
      <c r="F99" s="9" t="s">
        <v>76</v>
      </c>
      <c r="G99" s="10" t="s">
        <v>2</v>
      </c>
      <c r="H99" s="7"/>
      <c r="I99" s="40"/>
      <c r="J99" s="33"/>
    </row>
    <row r="100" spans="1:10" s="3" customFormat="1" ht="17.100000000000001" customHeight="1" thickBot="1" x14ac:dyDescent="0.3">
      <c r="A100" s="113"/>
      <c r="B100" s="58"/>
      <c r="C100" s="14" t="s">
        <v>71</v>
      </c>
      <c r="D100" s="15"/>
      <c r="E100" s="16"/>
      <c r="F100" s="14" t="s">
        <v>108</v>
      </c>
      <c r="G100" s="15"/>
      <c r="H100" s="16"/>
      <c r="I100" s="14" t="s">
        <v>50</v>
      </c>
      <c r="J100" s="17"/>
    </row>
    <row r="101" spans="1:10" s="3" customFormat="1" ht="17.100000000000001" customHeight="1" thickBot="1" x14ac:dyDescent="0.35">
      <c r="A101" s="100">
        <v>2011</v>
      </c>
      <c r="B101" s="54" t="s">
        <v>0</v>
      </c>
      <c r="C101" s="18" t="s">
        <v>109</v>
      </c>
      <c r="D101" s="5" t="s">
        <v>12</v>
      </c>
      <c r="E101" s="19"/>
      <c r="F101" s="4" t="s">
        <v>75</v>
      </c>
      <c r="G101" s="5" t="s">
        <v>7</v>
      </c>
      <c r="H101" s="6"/>
      <c r="I101" s="66" t="s">
        <v>238</v>
      </c>
      <c r="J101" s="83" t="s">
        <v>7</v>
      </c>
    </row>
    <row r="102" spans="1:10" s="3" customFormat="1" ht="17.100000000000001" customHeight="1" thickBot="1" x14ac:dyDescent="0.35">
      <c r="A102" s="100"/>
      <c r="B102" s="55" t="s">
        <v>5</v>
      </c>
      <c r="C102" s="84" t="s">
        <v>211</v>
      </c>
      <c r="D102" s="85" t="s">
        <v>7</v>
      </c>
      <c r="E102" s="21"/>
      <c r="F102" s="9" t="s">
        <v>100</v>
      </c>
      <c r="G102" s="10" t="s">
        <v>7</v>
      </c>
      <c r="H102" s="7"/>
      <c r="I102" s="9" t="s">
        <v>112</v>
      </c>
      <c r="J102" s="11" t="s">
        <v>2</v>
      </c>
    </row>
    <row r="103" spans="1:10" s="3" customFormat="1" ht="17.100000000000001" customHeight="1" thickBot="1" x14ac:dyDescent="0.35">
      <c r="A103" s="100"/>
      <c r="B103" s="55" t="s">
        <v>10</v>
      </c>
      <c r="C103" s="9" t="s">
        <v>95</v>
      </c>
      <c r="D103" s="10" t="s">
        <v>7</v>
      </c>
      <c r="E103" s="21"/>
      <c r="F103" s="9" t="s">
        <v>103</v>
      </c>
      <c r="G103" s="10" t="s">
        <v>7</v>
      </c>
      <c r="H103" s="7"/>
      <c r="I103" s="9" t="s">
        <v>113</v>
      </c>
      <c r="J103" s="11" t="s">
        <v>2</v>
      </c>
    </row>
    <row r="104" spans="1:10" s="3" customFormat="1" ht="17.100000000000001" customHeight="1" thickBot="1" x14ac:dyDescent="0.35">
      <c r="A104" s="100"/>
      <c r="B104" s="41" t="s">
        <v>114</v>
      </c>
      <c r="C104" s="7"/>
      <c r="D104" s="8"/>
      <c r="E104" s="21"/>
      <c r="F104" s="7"/>
      <c r="G104" s="8"/>
      <c r="H104" s="7"/>
      <c r="I104" s="9" t="s">
        <v>115</v>
      </c>
      <c r="J104" s="11" t="s">
        <v>2</v>
      </c>
    </row>
    <row r="105" spans="1:10" s="3" customFormat="1" ht="17.100000000000001" customHeight="1" thickBot="1" x14ac:dyDescent="0.35">
      <c r="A105" s="100"/>
      <c r="B105" s="56" t="s">
        <v>15</v>
      </c>
      <c r="C105" s="9" t="s">
        <v>92</v>
      </c>
      <c r="D105" s="10" t="s">
        <v>12</v>
      </c>
      <c r="E105" s="21"/>
      <c r="F105" s="9" t="s">
        <v>65</v>
      </c>
      <c r="G105" s="10" t="s">
        <v>7</v>
      </c>
      <c r="H105" s="7"/>
      <c r="I105" s="9" t="s">
        <v>116</v>
      </c>
      <c r="J105" s="11" t="s">
        <v>2</v>
      </c>
    </row>
    <row r="106" spans="1:10" s="3" customFormat="1" ht="17.100000000000001" customHeight="1" thickBot="1" x14ac:dyDescent="0.35">
      <c r="A106" s="100"/>
      <c r="B106" s="55" t="s">
        <v>19</v>
      </c>
      <c r="C106" s="9" t="s">
        <v>53</v>
      </c>
      <c r="D106" s="10" t="s">
        <v>7</v>
      </c>
      <c r="E106" s="21"/>
      <c r="F106" s="9" t="s">
        <v>117</v>
      </c>
      <c r="G106" s="10" t="s">
        <v>12</v>
      </c>
      <c r="H106" s="21"/>
      <c r="I106" s="9" t="s">
        <v>118</v>
      </c>
      <c r="J106" s="11" t="s">
        <v>12</v>
      </c>
    </row>
    <row r="107" spans="1:10" s="3" customFormat="1" ht="17.100000000000001" customHeight="1" thickBot="1" x14ac:dyDescent="0.35">
      <c r="A107" s="100"/>
      <c r="B107" s="57" t="s">
        <v>23</v>
      </c>
      <c r="C107" s="9" t="s">
        <v>80</v>
      </c>
      <c r="D107" s="162" t="s">
        <v>2</v>
      </c>
      <c r="E107" s="21"/>
      <c r="F107" s="9"/>
      <c r="G107" s="10"/>
      <c r="H107" s="21"/>
      <c r="I107" s="9" t="s">
        <v>119</v>
      </c>
      <c r="J107" s="11" t="s">
        <v>2</v>
      </c>
    </row>
    <row r="108" spans="1:10" s="3" customFormat="1" ht="17.100000000000001" customHeight="1" thickBot="1" x14ac:dyDescent="0.3">
      <c r="A108" s="100"/>
      <c r="B108" s="58"/>
      <c r="C108" s="24" t="s">
        <v>120</v>
      </c>
      <c r="D108" s="34"/>
      <c r="E108" s="35"/>
      <c r="F108" s="24" t="s">
        <v>121</v>
      </c>
      <c r="G108" s="34"/>
      <c r="H108" s="35"/>
      <c r="I108" s="24" t="s">
        <v>122</v>
      </c>
      <c r="J108" s="36"/>
    </row>
    <row r="109" spans="1:10" s="3" customFormat="1" ht="17.100000000000001" customHeight="1" thickBot="1" x14ac:dyDescent="0.3">
      <c r="A109" s="111">
        <v>2010</v>
      </c>
      <c r="B109" s="54" t="s">
        <v>0</v>
      </c>
      <c r="C109" s="4" t="s">
        <v>103</v>
      </c>
      <c r="D109" s="5" t="s">
        <v>7</v>
      </c>
      <c r="E109" s="6"/>
      <c r="F109" s="4" t="s">
        <v>112</v>
      </c>
      <c r="G109" s="5" t="s">
        <v>2</v>
      </c>
      <c r="H109" s="6"/>
      <c r="I109" s="72" t="s">
        <v>203</v>
      </c>
      <c r="J109" s="73" t="s">
        <v>7</v>
      </c>
    </row>
    <row r="110" spans="1:10" s="3" customFormat="1" ht="17.100000000000001" customHeight="1" thickBot="1" x14ac:dyDescent="0.3">
      <c r="A110" s="111"/>
      <c r="B110" s="55" t="s">
        <v>5</v>
      </c>
      <c r="C110" s="38" t="s">
        <v>53</v>
      </c>
      <c r="D110" s="10" t="s">
        <v>7</v>
      </c>
      <c r="E110" s="7"/>
      <c r="F110" s="38" t="s">
        <v>124</v>
      </c>
      <c r="G110" s="10" t="s">
        <v>7</v>
      </c>
      <c r="H110" s="7"/>
      <c r="I110" s="74" t="s">
        <v>238</v>
      </c>
      <c r="J110" s="75" t="s">
        <v>7</v>
      </c>
    </row>
    <row r="111" spans="1:10" ht="17.100000000000001" customHeight="1" thickBot="1" x14ac:dyDescent="0.35">
      <c r="A111" s="111"/>
      <c r="B111" s="55" t="s">
        <v>10</v>
      </c>
      <c r="C111" s="9" t="s">
        <v>100</v>
      </c>
      <c r="D111" s="10" t="s">
        <v>7</v>
      </c>
      <c r="E111" s="21"/>
      <c r="F111" s="38" t="s">
        <v>115</v>
      </c>
      <c r="G111" s="10" t="s">
        <v>2</v>
      </c>
      <c r="H111" s="7"/>
      <c r="I111" s="38" t="s">
        <v>125</v>
      </c>
      <c r="J111" s="11" t="s">
        <v>2</v>
      </c>
    </row>
    <row r="112" spans="1:10" ht="17.100000000000001" customHeight="1" thickBot="1" x14ac:dyDescent="0.35">
      <c r="A112" s="111"/>
      <c r="B112" s="56" t="s">
        <v>15</v>
      </c>
      <c r="C112" s="38" t="s">
        <v>109</v>
      </c>
      <c r="D112" s="10" t="s">
        <v>12</v>
      </c>
      <c r="E112" s="21"/>
      <c r="F112" s="38" t="s">
        <v>102</v>
      </c>
      <c r="G112" s="10" t="s">
        <v>12</v>
      </c>
      <c r="H112" s="7"/>
      <c r="I112" s="38" t="s">
        <v>126</v>
      </c>
      <c r="J112" s="11" t="s">
        <v>7</v>
      </c>
    </row>
    <row r="113" spans="1:12" s="3" customFormat="1" ht="17.100000000000001" customHeight="1" thickBot="1" x14ac:dyDescent="0.35">
      <c r="A113" s="111"/>
      <c r="B113" s="55" t="s">
        <v>19</v>
      </c>
      <c r="C113" s="38" t="s">
        <v>98</v>
      </c>
      <c r="D113" s="10" t="s">
        <v>7</v>
      </c>
      <c r="E113" s="21"/>
      <c r="F113" s="9" t="s">
        <v>118</v>
      </c>
      <c r="G113" s="10" t="s">
        <v>12</v>
      </c>
      <c r="H113" s="7"/>
      <c r="I113" s="9" t="s">
        <v>127</v>
      </c>
      <c r="J113" s="11" t="s">
        <v>2</v>
      </c>
    </row>
    <row r="114" spans="1:12" s="3" customFormat="1" ht="17.100000000000001" customHeight="1" thickBot="1" x14ac:dyDescent="0.35">
      <c r="A114" s="111"/>
      <c r="B114" s="57" t="s">
        <v>23</v>
      </c>
      <c r="C114" s="38" t="s">
        <v>128</v>
      </c>
      <c r="D114" s="10" t="s">
        <v>7</v>
      </c>
      <c r="E114" s="21"/>
      <c r="F114" s="38" t="s">
        <v>117</v>
      </c>
      <c r="G114" s="10" t="s">
        <v>12</v>
      </c>
      <c r="H114" s="7"/>
      <c r="I114" s="9" t="s">
        <v>129</v>
      </c>
      <c r="J114" s="11" t="s">
        <v>7</v>
      </c>
    </row>
    <row r="115" spans="1:12" s="3" customFormat="1" ht="17.100000000000001" customHeight="1" thickBot="1" x14ac:dyDescent="0.35">
      <c r="A115" s="111"/>
      <c r="B115" s="57" t="s">
        <v>23</v>
      </c>
      <c r="C115" s="38" t="s">
        <v>95</v>
      </c>
      <c r="D115" s="10" t="s">
        <v>7</v>
      </c>
      <c r="E115" s="21"/>
      <c r="F115" s="38"/>
      <c r="G115" s="10"/>
      <c r="H115" s="7"/>
      <c r="I115" s="9"/>
      <c r="J115" s="11"/>
    </row>
    <row r="116" spans="1:12" s="3" customFormat="1" ht="17.100000000000001" customHeight="1" thickBot="1" x14ac:dyDescent="0.3">
      <c r="A116" s="111"/>
      <c r="B116" s="58"/>
      <c r="C116" s="29" t="s">
        <v>71</v>
      </c>
      <c r="D116" s="30"/>
      <c r="E116" s="31"/>
      <c r="F116" s="29" t="s">
        <v>121</v>
      </c>
      <c r="G116" s="30"/>
      <c r="H116" s="31"/>
      <c r="I116" s="29" t="s">
        <v>31</v>
      </c>
      <c r="J116" s="42"/>
    </row>
    <row r="117" spans="1:12" s="3" customFormat="1" ht="17.100000000000001" customHeight="1" thickBot="1" x14ac:dyDescent="0.3">
      <c r="A117" s="113">
        <v>2009</v>
      </c>
      <c r="B117" s="54" t="s">
        <v>0</v>
      </c>
      <c r="C117" s="4" t="s">
        <v>100</v>
      </c>
      <c r="D117" s="5" t="s">
        <v>7</v>
      </c>
      <c r="E117" s="6"/>
      <c r="F117" s="79" t="s">
        <v>238</v>
      </c>
      <c r="G117" s="80" t="s">
        <v>7</v>
      </c>
      <c r="H117" s="6"/>
      <c r="I117" s="79" t="s">
        <v>212</v>
      </c>
      <c r="J117" s="86" t="s">
        <v>7</v>
      </c>
    </row>
    <row r="118" spans="1:12" s="3" customFormat="1" ht="17.100000000000001" customHeight="1" thickBot="1" x14ac:dyDescent="0.3">
      <c r="A118" s="113"/>
      <c r="B118" s="55" t="s">
        <v>5</v>
      </c>
      <c r="C118" s="38" t="s">
        <v>103</v>
      </c>
      <c r="D118" s="10" t="s">
        <v>7</v>
      </c>
      <c r="E118" s="7"/>
      <c r="F118" s="38" t="s">
        <v>124</v>
      </c>
      <c r="G118" s="10" t="s">
        <v>7</v>
      </c>
      <c r="H118" s="7"/>
      <c r="I118" s="38" t="s">
        <v>131</v>
      </c>
      <c r="J118" s="11" t="s">
        <v>7</v>
      </c>
    </row>
    <row r="119" spans="1:12" s="3" customFormat="1" ht="17.100000000000001" customHeight="1" thickBot="1" x14ac:dyDescent="0.3">
      <c r="A119" s="113"/>
      <c r="B119" s="55" t="s">
        <v>10</v>
      </c>
      <c r="C119" s="9" t="s">
        <v>128</v>
      </c>
      <c r="D119" s="10" t="s">
        <v>7</v>
      </c>
      <c r="E119" s="7"/>
      <c r="F119" s="38" t="s">
        <v>112</v>
      </c>
      <c r="G119" s="10" t="s">
        <v>2</v>
      </c>
      <c r="H119" s="7"/>
      <c r="I119" s="38" t="s">
        <v>125</v>
      </c>
      <c r="J119" s="11" t="s">
        <v>2</v>
      </c>
    </row>
    <row r="120" spans="1:12" s="3" customFormat="1" ht="17.100000000000001" customHeight="1" thickBot="1" x14ac:dyDescent="0.3">
      <c r="A120" s="113"/>
      <c r="B120" s="56" t="s">
        <v>15</v>
      </c>
      <c r="C120" s="38" t="s">
        <v>53</v>
      </c>
      <c r="D120" s="10" t="s">
        <v>7</v>
      </c>
      <c r="E120" s="7"/>
      <c r="F120" s="38" t="s">
        <v>102</v>
      </c>
      <c r="G120" s="10" t="s">
        <v>12</v>
      </c>
      <c r="H120" s="7"/>
      <c r="I120" s="38" t="s">
        <v>127</v>
      </c>
      <c r="J120" s="11" t="s">
        <v>2</v>
      </c>
    </row>
    <row r="121" spans="1:12" s="3" customFormat="1" ht="17.100000000000001" customHeight="1" thickBot="1" x14ac:dyDescent="0.3">
      <c r="A121" s="113"/>
      <c r="B121" s="56" t="s">
        <v>19</v>
      </c>
      <c r="C121" s="38" t="s">
        <v>132</v>
      </c>
      <c r="D121" s="10" t="s">
        <v>7</v>
      </c>
      <c r="E121" s="7"/>
      <c r="F121" s="38" t="s">
        <v>133</v>
      </c>
      <c r="G121" s="10" t="s">
        <v>2</v>
      </c>
      <c r="H121" s="7"/>
      <c r="I121" s="38" t="s">
        <v>134</v>
      </c>
      <c r="J121" s="11" t="s">
        <v>2</v>
      </c>
    </row>
    <row r="122" spans="1:12" s="3" customFormat="1" ht="17.100000000000001" customHeight="1" thickBot="1" x14ac:dyDescent="0.3">
      <c r="A122" s="113"/>
      <c r="B122" s="59"/>
      <c r="C122" s="14" t="s">
        <v>135</v>
      </c>
      <c r="D122" s="15"/>
      <c r="E122" s="16"/>
      <c r="F122" s="14" t="s">
        <v>72</v>
      </c>
      <c r="G122" s="15"/>
      <c r="H122" s="16"/>
      <c r="I122" s="14" t="s">
        <v>136</v>
      </c>
      <c r="J122" s="36"/>
    </row>
    <row r="123" spans="1:12" s="3" customFormat="1" ht="17.100000000000001" customHeight="1" thickBot="1" x14ac:dyDescent="0.3">
      <c r="A123" s="137">
        <v>2008</v>
      </c>
      <c r="B123" s="54" t="s">
        <v>0</v>
      </c>
      <c r="C123" s="18" t="s">
        <v>100</v>
      </c>
      <c r="D123" s="5" t="s">
        <v>7</v>
      </c>
      <c r="E123" s="6"/>
      <c r="F123" s="4" t="s">
        <v>137</v>
      </c>
      <c r="G123" s="5" t="s">
        <v>7</v>
      </c>
      <c r="H123" s="6"/>
      <c r="I123" s="66" t="s">
        <v>213</v>
      </c>
      <c r="J123" s="82" t="s">
        <v>7</v>
      </c>
      <c r="L123" s="99"/>
    </row>
    <row r="124" spans="1:12" s="3" customFormat="1" ht="17.100000000000001" customHeight="1" thickBot="1" x14ac:dyDescent="0.3">
      <c r="A124" s="137"/>
      <c r="B124" s="55" t="s">
        <v>5</v>
      </c>
      <c r="C124" s="9" t="s">
        <v>139</v>
      </c>
      <c r="D124" s="10" t="s">
        <v>12</v>
      </c>
      <c r="E124" s="7"/>
      <c r="F124" s="84" t="s">
        <v>238</v>
      </c>
      <c r="G124" s="85" t="s">
        <v>7</v>
      </c>
      <c r="H124" s="7"/>
      <c r="I124" s="38" t="s">
        <v>131</v>
      </c>
      <c r="J124" s="11" t="s">
        <v>7</v>
      </c>
    </row>
    <row r="125" spans="1:12" s="3" customFormat="1" ht="17.100000000000001" customHeight="1" thickBot="1" x14ac:dyDescent="0.3">
      <c r="A125" s="137"/>
      <c r="B125" s="55" t="s">
        <v>10</v>
      </c>
      <c r="C125" s="38" t="s">
        <v>53</v>
      </c>
      <c r="D125" s="10" t="s">
        <v>7</v>
      </c>
      <c r="E125" s="7"/>
      <c r="F125" s="9" t="s">
        <v>134</v>
      </c>
      <c r="G125" s="10" t="s">
        <v>2</v>
      </c>
      <c r="H125" s="7"/>
      <c r="I125" s="38" t="s">
        <v>140</v>
      </c>
      <c r="J125" s="11" t="s">
        <v>2</v>
      </c>
    </row>
    <row r="126" spans="1:12" s="3" customFormat="1" ht="17.100000000000001" customHeight="1" thickBot="1" x14ac:dyDescent="0.3">
      <c r="A126" s="137"/>
      <c r="B126" s="56" t="s">
        <v>15</v>
      </c>
      <c r="C126" s="38" t="s">
        <v>103</v>
      </c>
      <c r="D126" s="10" t="s">
        <v>7</v>
      </c>
      <c r="E126" s="7"/>
      <c r="F126" s="9" t="s">
        <v>141</v>
      </c>
      <c r="G126" s="10" t="s">
        <v>12</v>
      </c>
      <c r="H126" s="7"/>
      <c r="I126" s="38" t="s">
        <v>125</v>
      </c>
      <c r="J126" s="11" t="s">
        <v>2</v>
      </c>
    </row>
    <row r="127" spans="1:12" s="3" customFormat="1" ht="17.100000000000001" customHeight="1" thickBot="1" x14ac:dyDescent="0.3">
      <c r="A127" s="137"/>
      <c r="B127" s="56" t="s">
        <v>19</v>
      </c>
      <c r="C127" s="38" t="s">
        <v>128</v>
      </c>
      <c r="D127" s="10" t="s">
        <v>7</v>
      </c>
      <c r="E127" s="7"/>
      <c r="F127" s="9" t="s">
        <v>129</v>
      </c>
      <c r="G127" s="10" t="s">
        <v>7</v>
      </c>
      <c r="H127" s="7"/>
      <c r="I127" s="38" t="s">
        <v>142</v>
      </c>
      <c r="J127" s="11" t="s">
        <v>2</v>
      </c>
    </row>
    <row r="128" spans="1:12" s="3" customFormat="1" ht="17.100000000000001" customHeight="1" thickBot="1" x14ac:dyDescent="0.3">
      <c r="A128" s="137"/>
      <c r="B128" s="59"/>
      <c r="C128" s="24" t="s">
        <v>29</v>
      </c>
      <c r="D128" s="34"/>
      <c r="E128" s="35"/>
      <c r="F128" s="24" t="s">
        <v>97</v>
      </c>
      <c r="G128" s="34"/>
      <c r="H128" s="35"/>
      <c r="I128" s="24" t="s">
        <v>50</v>
      </c>
      <c r="J128" s="36"/>
    </row>
    <row r="129" spans="1:10" s="3" customFormat="1" ht="17.100000000000001" customHeight="1" thickBot="1" x14ac:dyDescent="0.3">
      <c r="A129" s="137">
        <v>2007</v>
      </c>
      <c r="B129" s="54" t="s">
        <v>0</v>
      </c>
      <c r="C129" s="18" t="s">
        <v>100</v>
      </c>
      <c r="D129" s="5" t="s">
        <v>7</v>
      </c>
      <c r="E129" s="6"/>
      <c r="F129" s="79" t="s">
        <v>203</v>
      </c>
      <c r="G129" s="80" t="s">
        <v>7</v>
      </c>
      <c r="H129" s="6"/>
      <c r="I129" s="4" t="s">
        <v>214</v>
      </c>
      <c r="J129" s="20" t="s">
        <v>7</v>
      </c>
    </row>
    <row r="130" spans="1:10" s="3" customFormat="1" ht="17.100000000000001" customHeight="1" thickBot="1" x14ac:dyDescent="0.3">
      <c r="A130" s="137"/>
      <c r="B130" s="55" t="s">
        <v>5</v>
      </c>
      <c r="C130" s="9" t="s">
        <v>118</v>
      </c>
      <c r="D130" s="10" t="s">
        <v>12</v>
      </c>
      <c r="E130" s="7"/>
      <c r="F130" s="9" t="s">
        <v>144</v>
      </c>
      <c r="G130" s="10" t="s">
        <v>7</v>
      </c>
      <c r="H130" s="7"/>
      <c r="I130" s="12"/>
      <c r="J130" s="43"/>
    </row>
    <row r="131" spans="1:10" s="3" customFormat="1" ht="17.100000000000001" customHeight="1" thickBot="1" x14ac:dyDescent="0.3">
      <c r="A131" s="137"/>
      <c r="B131" s="55" t="s">
        <v>10</v>
      </c>
      <c r="C131" s="3" t="s">
        <v>145</v>
      </c>
      <c r="D131" s="10" t="s">
        <v>2</v>
      </c>
      <c r="E131" s="7"/>
      <c r="F131" s="9" t="s">
        <v>142</v>
      </c>
      <c r="G131" s="10" t="s">
        <v>2</v>
      </c>
      <c r="H131" s="7"/>
      <c r="I131" s="12"/>
      <c r="J131" s="43"/>
    </row>
    <row r="132" spans="1:10" s="3" customFormat="1" ht="17.100000000000001" customHeight="1" thickBot="1" x14ac:dyDescent="0.3">
      <c r="A132" s="137"/>
      <c r="B132" s="56" t="s">
        <v>15</v>
      </c>
      <c r="C132" s="9" t="s">
        <v>146</v>
      </c>
      <c r="D132" s="10" t="s">
        <v>7</v>
      </c>
      <c r="E132" s="7"/>
      <c r="F132" s="9" t="s">
        <v>147</v>
      </c>
      <c r="G132" s="10" t="s">
        <v>7</v>
      </c>
      <c r="H132" s="7"/>
      <c r="I132" s="12"/>
      <c r="J132" s="43"/>
    </row>
    <row r="133" spans="1:10" s="3" customFormat="1" ht="17.100000000000001" customHeight="1" thickBot="1" x14ac:dyDescent="0.3">
      <c r="A133" s="137"/>
      <c r="B133" s="56" t="s">
        <v>19</v>
      </c>
      <c r="C133" s="9" t="s">
        <v>148</v>
      </c>
      <c r="D133" s="10" t="s">
        <v>12</v>
      </c>
      <c r="E133" s="7"/>
      <c r="F133" s="9" t="s">
        <v>129</v>
      </c>
      <c r="G133" s="10" t="s">
        <v>7</v>
      </c>
      <c r="H133" s="7"/>
      <c r="I133" s="12"/>
      <c r="J133" s="43"/>
    </row>
    <row r="134" spans="1:10" s="3" customFormat="1" ht="17.100000000000001" customHeight="1" thickBot="1" x14ac:dyDescent="0.3">
      <c r="A134" s="137"/>
      <c r="B134" s="59"/>
      <c r="C134" s="14" t="s">
        <v>149</v>
      </c>
      <c r="D134" s="15"/>
      <c r="E134" s="16"/>
      <c r="F134" s="14" t="s">
        <v>72</v>
      </c>
      <c r="G134" s="15"/>
      <c r="H134" s="16"/>
      <c r="I134" s="14" t="s">
        <v>150</v>
      </c>
      <c r="J134" s="44"/>
    </row>
    <row r="135" spans="1:10" s="3" customFormat="1" ht="55.5" customHeight="1" x14ac:dyDescent="0.25">
      <c r="A135" s="114" t="s">
        <v>181</v>
      </c>
      <c r="B135" s="115"/>
      <c r="C135" s="115"/>
      <c r="D135" s="115"/>
      <c r="E135" s="115"/>
      <c r="F135" s="115"/>
      <c r="G135" s="115"/>
      <c r="H135" s="115"/>
      <c r="I135" s="115"/>
      <c r="J135" s="116"/>
    </row>
    <row r="136" spans="1:10" s="3" customFormat="1" ht="44.4" customHeight="1" thickBot="1" x14ac:dyDescent="0.3">
      <c r="A136" s="133" t="s">
        <v>216</v>
      </c>
      <c r="B136" s="134"/>
      <c r="C136" s="134"/>
      <c r="D136" s="134"/>
      <c r="E136" s="134"/>
      <c r="F136" s="134"/>
      <c r="G136" s="134"/>
      <c r="H136" s="134"/>
      <c r="I136" s="134"/>
      <c r="J136" s="135"/>
    </row>
    <row r="137" spans="1:10" s="3" customFormat="1" ht="24" customHeight="1" thickBot="1" x14ac:dyDescent="0.3">
      <c r="A137" s="136" t="s">
        <v>204</v>
      </c>
      <c r="B137" s="121"/>
      <c r="C137" s="121"/>
      <c r="D137" s="121"/>
      <c r="E137" s="121"/>
      <c r="F137" s="121"/>
      <c r="G137" s="121"/>
      <c r="H137" s="121"/>
      <c r="I137" s="121"/>
      <c r="J137" s="122"/>
    </row>
    <row r="138" spans="1:10" s="3" customFormat="1" ht="39.75" customHeight="1" thickBot="1" x14ac:dyDescent="0.3">
      <c r="A138" s="123" t="s">
        <v>184</v>
      </c>
      <c r="B138" s="124"/>
      <c r="C138" s="124"/>
      <c r="D138" s="124"/>
      <c r="E138" s="124"/>
      <c r="F138" s="124"/>
      <c r="G138" s="124"/>
      <c r="H138" s="124"/>
      <c r="I138" s="124"/>
      <c r="J138" s="125"/>
    </row>
    <row r="139" spans="1:10" s="3" customFormat="1" ht="39.75" customHeight="1" x14ac:dyDescent="0.25">
      <c r="A139" s="115" t="s">
        <v>215</v>
      </c>
      <c r="B139" s="115"/>
      <c r="C139" s="115"/>
      <c r="D139" s="115"/>
      <c r="E139" s="115"/>
      <c r="F139" s="115"/>
      <c r="G139" s="115"/>
      <c r="H139" s="115"/>
      <c r="I139" s="115"/>
      <c r="J139" s="115"/>
    </row>
    <row r="140" spans="1:10" s="3" customFormat="1" x14ac:dyDescent="0.3">
      <c r="A140"/>
      <c r="B140" s="45"/>
      <c r="C140" s="46"/>
      <c r="D140" s="46"/>
      <c r="E140"/>
      <c r="F140" s="46"/>
      <c r="G140" s="46"/>
      <c r="H140"/>
      <c r="I140" s="46"/>
      <c r="J140" s="46"/>
    </row>
  </sheetData>
  <mergeCells count="27">
    <mergeCell ref="A5:A12"/>
    <mergeCell ref="A137:J137"/>
    <mergeCell ref="A138:J138"/>
    <mergeCell ref="A47:A55"/>
    <mergeCell ref="A123:A128"/>
    <mergeCell ref="A129:A134"/>
    <mergeCell ref="A39:A46"/>
    <mergeCell ref="A31:A38"/>
    <mergeCell ref="A22:A30"/>
    <mergeCell ref="A135:J135"/>
    <mergeCell ref="A136:J136"/>
    <mergeCell ref="A139:J139"/>
    <mergeCell ref="C1:J1"/>
    <mergeCell ref="C4:D4"/>
    <mergeCell ref="A109:A116"/>
    <mergeCell ref="A117:A122"/>
    <mergeCell ref="A56:A62"/>
    <mergeCell ref="A63:A71"/>
    <mergeCell ref="A72:A82"/>
    <mergeCell ref="A83:A92"/>
    <mergeCell ref="A93:A100"/>
    <mergeCell ref="A101:A108"/>
    <mergeCell ref="A13:A21"/>
    <mergeCell ref="A2:J2"/>
    <mergeCell ref="A3:J3"/>
    <mergeCell ref="F4:G4"/>
    <mergeCell ref="I4:J4"/>
  </mergeCells>
  <hyperlinks>
    <hyperlink ref="A137" r:id="rId1" xr:uid="{1C34254A-56DA-44F0-B001-B3ED5532DD62}"/>
  </hyperlinks>
  <pageMargins left="0.7" right="0.7" top="0.75" bottom="0.75" header="0.3" footer="0.3"/>
  <pageSetup scale="65" fitToHeight="0" orientation="portrait" r:id="rId2"/>
  <rowBreaks count="2" manualBreakCount="2">
    <brk id="71" max="16383" man="1"/>
    <brk id="12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Old</vt:lpstr>
      <vt:lpstr>Winners</vt:lpstr>
      <vt:lpstr>Old!Print_Area</vt:lpstr>
      <vt:lpstr>Winners!Print_Area</vt:lpstr>
      <vt:lpstr>Old!Print_Titles</vt:lpstr>
      <vt:lpstr>Winners!Print_Titles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Cutts</dc:creator>
  <cp:lastModifiedBy>Amy Cutts</cp:lastModifiedBy>
  <cp:lastPrinted>2022-04-25T13:37:49Z</cp:lastPrinted>
  <dcterms:created xsi:type="dcterms:W3CDTF">2018-06-17T03:53:13Z</dcterms:created>
  <dcterms:modified xsi:type="dcterms:W3CDTF">2022-04-25T13:46:35Z</dcterms:modified>
</cp:coreProperties>
</file>